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305捜支\統計\☆組織参考資料フォルダ\犯罪統計書\R08発行 犯罪統計書 令和7年\"/>
    </mc:Choice>
  </mc:AlternateContent>
  <bookViews>
    <workbookView xWindow="16530" yWindow="285" windowWidth="8235" windowHeight="4065" activeTab="7"/>
  </bookViews>
  <sheets>
    <sheet name="26（１）" sheetId="7" r:id="rId1"/>
    <sheet name="26（２）" sheetId="8" r:id="rId2"/>
    <sheet name="27（１）" sheetId="12" r:id="rId3"/>
    <sheet name="27（２）" sheetId="13" r:id="rId4"/>
    <sheet name="28(1)" sheetId="14" r:id="rId5"/>
    <sheet name="28(2)" sheetId="15" r:id="rId6"/>
    <sheet name="28(3)" sheetId="16" r:id="rId7"/>
    <sheet name="28(4)" sheetId="17" r:id="rId8"/>
  </sheets>
  <definedNames>
    <definedName name="_xlnm.Print_Area" localSheetId="0">'26（１）'!$A$1:$V$60</definedName>
    <definedName name="_xlnm.Print_Area" localSheetId="1">'26（２）'!$A$1:$Q$60</definedName>
    <definedName name="_xlnm.Print_Area" localSheetId="2">'27（１）'!$A$1:$L$57</definedName>
    <definedName name="_xlnm.Print_Area" localSheetId="3">'27（２）'!$A$1:$L$55</definedName>
    <definedName name="_xlnm.Print_Area" localSheetId="4">'28(1)'!$A$1:$X$48</definedName>
    <definedName name="_xlnm.Print_Area" localSheetId="5">'28(2)'!$A$1:$X$48</definedName>
    <definedName name="_xlnm.Print_Area" localSheetId="6">'28(3)'!$A$1:$X$48</definedName>
    <definedName name="_xlnm.Print_Area" localSheetId="7">'28(4)'!$A$1:$X$48</definedName>
  </definedNames>
  <calcPr calcId="162913"/>
</workbook>
</file>

<file path=xl/calcChain.xml><?xml version="1.0" encoding="utf-8"?>
<calcChain xmlns="http://schemas.openxmlformats.org/spreadsheetml/2006/main">
  <c r="T6" i="8" l="1"/>
  <c r="T7" i="8"/>
  <c r="T8" i="8"/>
  <c r="T9" i="8"/>
  <c r="T10" i="8"/>
  <c r="T11" i="8"/>
  <c r="T12" i="8"/>
  <c r="T13" i="8"/>
  <c r="T14" i="8"/>
  <c r="T15" i="8"/>
  <c r="T16" i="8"/>
  <c r="T17" i="8"/>
  <c r="T18" i="8"/>
  <c r="T19" i="8"/>
  <c r="T20" i="8"/>
  <c r="T21" i="8"/>
  <c r="T22" i="8"/>
  <c r="T23" i="8"/>
  <c r="T24" i="8"/>
  <c r="T25" i="8"/>
  <c r="T26" i="8"/>
  <c r="T27" i="8"/>
  <c r="T28" i="8"/>
  <c r="T29" i="8"/>
  <c r="T30" i="8"/>
  <c r="T31" i="8"/>
  <c r="T32" i="8"/>
  <c r="T33" i="8"/>
  <c r="T34" i="8"/>
  <c r="T35" i="8"/>
  <c r="T36" i="8"/>
  <c r="T37" i="8"/>
  <c r="T38" i="8"/>
  <c r="T39" i="8"/>
  <c r="T40" i="8"/>
  <c r="T41" i="8"/>
  <c r="T42" i="8"/>
  <c r="T43" i="8"/>
  <c r="T44" i="8"/>
  <c r="T45" i="8"/>
  <c r="T46" i="8"/>
  <c r="T47" i="8"/>
  <c r="T48" i="8"/>
  <c r="T49" i="8"/>
  <c r="T50" i="8"/>
  <c r="T51" i="8"/>
  <c r="T52" i="8"/>
  <c r="T53" i="8"/>
  <c r="T54" i="8"/>
  <c r="T55" i="8"/>
  <c r="T56" i="8"/>
  <c r="T57" i="8"/>
  <c r="T58" i="8"/>
  <c r="T59" i="8"/>
  <c r="T60" i="8"/>
  <c r="T5" i="8"/>
  <c r="Y6" i="7"/>
  <c r="Y7" i="7"/>
  <c r="Y8" i="7"/>
  <c r="Y9" i="7"/>
  <c r="Y10" i="7"/>
  <c r="Y11" i="7"/>
  <c r="Y12" i="7"/>
  <c r="Y13" i="7"/>
  <c r="Y14" i="7"/>
  <c r="Y15" i="7"/>
  <c r="Y16" i="7"/>
  <c r="Y17" i="7"/>
  <c r="Y18" i="7"/>
  <c r="Y19" i="7"/>
  <c r="Y20" i="7"/>
  <c r="Y21" i="7"/>
  <c r="Y22" i="7"/>
  <c r="Y23" i="7"/>
  <c r="Y24" i="7"/>
  <c r="Y25" i="7"/>
  <c r="Y26" i="7"/>
  <c r="Y27" i="7"/>
  <c r="Y28" i="7"/>
  <c r="Y29" i="7"/>
  <c r="Y30" i="7"/>
  <c r="Y31" i="7"/>
  <c r="Y32" i="7"/>
  <c r="Y33" i="7"/>
  <c r="Y34" i="7"/>
  <c r="Y35" i="7"/>
  <c r="Y36" i="7"/>
  <c r="Y37" i="7"/>
  <c r="Y38" i="7"/>
  <c r="Y39" i="7"/>
  <c r="Y40" i="7"/>
  <c r="Y41" i="7"/>
  <c r="Y42" i="7"/>
  <c r="Y43" i="7"/>
  <c r="Y44" i="7"/>
  <c r="Y45" i="7"/>
  <c r="Y46" i="7"/>
  <c r="Y47" i="7"/>
  <c r="Y48" i="7"/>
  <c r="Y49" i="7"/>
  <c r="Y50" i="7"/>
  <c r="Y51" i="7"/>
  <c r="Y52" i="7"/>
  <c r="Y53" i="7"/>
  <c r="Y54" i="7"/>
  <c r="Y55" i="7"/>
  <c r="Y56" i="7"/>
  <c r="Y57" i="7"/>
  <c r="Y58" i="7"/>
  <c r="Y59" i="7"/>
  <c r="Y60" i="7"/>
  <c r="Y61" i="7"/>
  <c r="Y5" i="7"/>
  <c r="X40" i="7"/>
  <c r="X41" i="7"/>
  <c r="X42" i="7"/>
  <c r="X43" i="7"/>
  <c r="X44" i="7"/>
  <c r="X45" i="7"/>
  <c r="X46" i="7"/>
  <c r="X47" i="7"/>
  <c r="X48" i="7"/>
  <c r="X49" i="7"/>
  <c r="X50" i="7"/>
  <c r="X51" i="7"/>
  <c r="X52" i="7"/>
  <c r="X53" i="7"/>
  <c r="X54" i="7"/>
  <c r="X55" i="7"/>
  <c r="X56" i="7"/>
  <c r="X57" i="7"/>
  <c r="X58" i="7"/>
  <c r="X59" i="7"/>
  <c r="X60" i="7"/>
  <c r="X9" i="7"/>
  <c r="X10" i="7"/>
  <c r="X11" i="7"/>
  <c r="X12" i="7"/>
  <c r="X13" i="7"/>
  <c r="X14" i="7"/>
  <c r="X15" i="7"/>
  <c r="X16" i="7"/>
  <c r="X17" i="7"/>
  <c r="X18" i="7"/>
  <c r="X19" i="7"/>
  <c r="X20" i="7"/>
  <c r="X21" i="7"/>
  <c r="X22" i="7"/>
  <c r="X23" i="7"/>
  <c r="X24" i="7"/>
  <c r="X25" i="7"/>
  <c r="X26" i="7"/>
  <c r="X27" i="7"/>
  <c r="X28" i="7"/>
  <c r="X29" i="7"/>
  <c r="X30" i="7"/>
  <c r="X31" i="7"/>
  <c r="X32" i="7"/>
  <c r="X33" i="7"/>
  <c r="X34" i="7"/>
  <c r="X35" i="7"/>
  <c r="X36" i="7"/>
  <c r="X37" i="7"/>
  <c r="X38" i="7"/>
  <c r="X39" i="7"/>
  <c r="X6" i="7"/>
  <c r="X7" i="7"/>
  <c r="X8" i="7"/>
  <c r="X5" i="7"/>
  <c r="S5" i="8"/>
  <c r="S46" i="8" l="1"/>
  <c r="S6" i="8"/>
  <c r="S7" i="8"/>
  <c r="S8" i="8"/>
  <c r="S9" i="8"/>
  <c r="S10" i="8"/>
  <c r="S11" i="8"/>
  <c r="S12" i="8"/>
  <c r="S13" i="8"/>
  <c r="S14" i="8"/>
  <c r="S15" i="8"/>
  <c r="S16" i="8"/>
  <c r="S17" i="8"/>
  <c r="S18" i="8"/>
  <c r="S19" i="8"/>
  <c r="S20" i="8"/>
  <c r="S21" i="8"/>
  <c r="S22" i="8"/>
  <c r="S23" i="8"/>
  <c r="S24" i="8"/>
  <c r="S25" i="8"/>
  <c r="S26" i="8"/>
  <c r="S27" i="8"/>
  <c r="S28" i="8"/>
  <c r="S29" i="8"/>
  <c r="S30" i="8"/>
  <c r="S31" i="8"/>
  <c r="S32" i="8"/>
  <c r="S33" i="8"/>
  <c r="S34" i="8"/>
  <c r="S35" i="8"/>
  <c r="S36" i="8"/>
  <c r="S37" i="8"/>
  <c r="S38" i="8"/>
  <c r="S39" i="8"/>
  <c r="S40" i="8"/>
  <c r="S41" i="8"/>
  <c r="S42" i="8"/>
  <c r="S43" i="8"/>
  <c r="S44" i="8"/>
  <c r="S45" i="8"/>
  <c r="S47" i="8"/>
  <c r="S48" i="8"/>
  <c r="S49" i="8"/>
  <c r="S50" i="8"/>
  <c r="S51" i="8"/>
  <c r="S52" i="8"/>
  <c r="S53" i="8"/>
  <c r="S54" i="8"/>
  <c r="S55" i="8"/>
  <c r="S56" i="8"/>
  <c r="S57" i="8"/>
  <c r="S58" i="8"/>
  <c r="S59" i="8"/>
  <c r="S60" i="8"/>
  <c r="S61" i="8"/>
</calcChain>
</file>

<file path=xl/sharedStrings.xml><?xml version="1.0" encoding="utf-8"?>
<sst xmlns="http://schemas.openxmlformats.org/spreadsheetml/2006/main" count="879" uniqueCount="329">
  <si>
    <t>罪              種</t>
    <rPh sb="0" eb="1">
      <t>ザイ</t>
    </rPh>
    <rPh sb="15" eb="16">
      <t>シュ</t>
    </rPh>
    <phoneticPr fontId="2"/>
  </si>
  <si>
    <t>刑法犯総数</t>
    <rPh sb="0" eb="3">
      <t>ケイホウハン</t>
    </rPh>
    <rPh sb="3" eb="5">
      <t>ソウスウ</t>
    </rPh>
    <phoneticPr fontId="2"/>
  </si>
  <si>
    <t>凶悪犯</t>
    <rPh sb="0" eb="3">
      <t>キョウアクハン</t>
    </rPh>
    <phoneticPr fontId="2"/>
  </si>
  <si>
    <t>殺 人</t>
    <rPh sb="0" eb="3">
      <t>サツジン</t>
    </rPh>
    <phoneticPr fontId="2"/>
  </si>
  <si>
    <t>殺人</t>
    <rPh sb="0" eb="2">
      <t>サツジン</t>
    </rPh>
    <phoneticPr fontId="2"/>
  </si>
  <si>
    <t>嬰児殺</t>
    <rPh sb="0" eb="2">
      <t>エイジ</t>
    </rPh>
    <rPh sb="2" eb="3">
      <t>サツ</t>
    </rPh>
    <phoneticPr fontId="2"/>
  </si>
  <si>
    <t>組織的殺人</t>
    <rPh sb="0" eb="3">
      <t>ソシキテキ</t>
    </rPh>
    <rPh sb="3" eb="5">
      <t>サツジン</t>
    </rPh>
    <phoneticPr fontId="4"/>
  </si>
  <si>
    <t>組織的嬰児殺</t>
    <rPh sb="0" eb="3">
      <t>ソシキテキ</t>
    </rPh>
    <rPh sb="3" eb="6">
      <t>エイジサツ</t>
    </rPh>
    <phoneticPr fontId="4"/>
  </si>
  <si>
    <t>殺人予備</t>
    <rPh sb="0" eb="2">
      <t>サツジン</t>
    </rPh>
    <rPh sb="2" eb="4">
      <t>ヨビ</t>
    </rPh>
    <phoneticPr fontId="2"/>
  </si>
  <si>
    <t>自殺関与・同意殺人</t>
    <rPh sb="0" eb="2">
      <t>ジサツ</t>
    </rPh>
    <rPh sb="2" eb="4">
      <t>カンヨ</t>
    </rPh>
    <rPh sb="5" eb="7">
      <t>ドウイ</t>
    </rPh>
    <rPh sb="7" eb="9">
      <t>サツジン</t>
    </rPh>
    <phoneticPr fontId="2"/>
  </si>
  <si>
    <t>強盗</t>
    <rPh sb="0" eb="2">
      <t>ゴウトウ</t>
    </rPh>
    <phoneticPr fontId="2"/>
  </si>
  <si>
    <t>強盗殺人</t>
    <rPh sb="0" eb="2">
      <t>ゴウトウ</t>
    </rPh>
    <rPh sb="2" eb="4">
      <t>サツジン</t>
    </rPh>
    <phoneticPr fontId="2"/>
  </si>
  <si>
    <t>強盗傷人</t>
    <rPh sb="0" eb="2">
      <t>ゴウトウ</t>
    </rPh>
    <rPh sb="2" eb="3">
      <t>ショウ</t>
    </rPh>
    <rPh sb="3" eb="4">
      <t>ジン</t>
    </rPh>
    <phoneticPr fontId="2"/>
  </si>
  <si>
    <t>強盗・準強盗</t>
    <rPh sb="0" eb="2">
      <t>ゴウトウ</t>
    </rPh>
    <rPh sb="3" eb="4">
      <t>ジュン</t>
    </rPh>
    <rPh sb="4" eb="6">
      <t>ゴウトウ</t>
    </rPh>
    <phoneticPr fontId="2"/>
  </si>
  <si>
    <t>放火</t>
    <rPh sb="0" eb="2">
      <t>ホウカ</t>
    </rPh>
    <phoneticPr fontId="2"/>
  </si>
  <si>
    <t>粗暴犯</t>
    <rPh sb="0" eb="3">
      <t>ソボウハン</t>
    </rPh>
    <phoneticPr fontId="2"/>
  </si>
  <si>
    <t>凶器準備集合</t>
    <rPh sb="0" eb="2">
      <t>キョウキ</t>
    </rPh>
    <rPh sb="2" eb="4">
      <t>ジュンビ</t>
    </rPh>
    <rPh sb="4" eb="6">
      <t>シュウゴウ</t>
    </rPh>
    <phoneticPr fontId="2"/>
  </si>
  <si>
    <t>暴行</t>
    <rPh sb="0" eb="2">
      <t>ボウコウ</t>
    </rPh>
    <phoneticPr fontId="2"/>
  </si>
  <si>
    <t>傷害</t>
    <rPh sb="0" eb="2">
      <t>ショウガイ</t>
    </rPh>
    <phoneticPr fontId="2"/>
  </si>
  <si>
    <t>脅迫</t>
    <rPh sb="0" eb="2">
      <t>キョウハク</t>
    </rPh>
    <phoneticPr fontId="2"/>
  </si>
  <si>
    <t>恐喝</t>
    <rPh sb="0" eb="2">
      <t>キョウカツ</t>
    </rPh>
    <phoneticPr fontId="2"/>
  </si>
  <si>
    <t>窃盗犯</t>
    <rPh sb="0" eb="3">
      <t>セットウハン</t>
    </rPh>
    <phoneticPr fontId="2"/>
  </si>
  <si>
    <t>侵入盗</t>
    <rPh sb="0" eb="2">
      <t>シンニュウ</t>
    </rPh>
    <rPh sb="2" eb="3">
      <t>トウ</t>
    </rPh>
    <phoneticPr fontId="2"/>
  </si>
  <si>
    <t>乗り物盗</t>
    <rPh sb="0" eb="4">
      <t>ノリモノトウ</t>
    </rPh>
    <phoneticPr fontId="2"/>
  </si>
  <si>
    <t>非侵入盗</t>
    <rPh sb="0" eb="1">
      <t>ヒ</t>
    </rPh>
    <rPh sb="1" eb="3">
      <t>シンニュウ</t>
    </rPh>
    <rPh sb="3" eb="4">
      <t>トウ</t>
    </rPh>
    <phoneticPr fontId="2"/>
  </si>
  <si>
    <t>知能犯</t>
    <rPh sb="0" eb="3">
      <t>チノウハン</t>
    </rPh>
    <phoneticPr fontId="2"/>
  </si>
  <si>
    <t>詐欺</t>
    <rPh sb="0" eb="2">
      <t>サギ</t>
    </rPh>
    <phoneticPr fontId="2"/>
  </si>
  <si>
    <t>横領</t>
    <rPh sb="0" eb="2">
      <t>オウリョウ</t>
    </rPh>
    <phoneticPr fontId="2"/>
  </si>
  <si>
    <t>業務上横領</t>
    <rPh sb="0" eb="3">
      <t>ギョウムジョウ</t>
    </rPh>
    <rPh sb="3" eb="5">
      <t>オウリョウ</t>
    </rPh>
    <phoneticPr fontId="2"/>
  </si>
  <si>
    <t>偽造</t>
    <rPh sb="0" eb="2">
      <t>ギゾウ</t>
    </rPh>
    <phoneticPr fontId="2"/>
  </si>
  <si>
    <t>汚職</t>
    <rPh sb="0" eb="2">
      <t>オショク</t>
    </rPh>
    <phoneticPr fontId="2"/>
  </si>
  <si>
    <t>あっせん利得処罰法</t>
    <rPh sb="4" eb="6">
      <t>リトク</t>
    </rPh>
    <rPh sb="6" eb="8">
      <t>ショバツ</t>
    </rPh>
    <rPh sb="8" eb="9">
      <t>ホウ</t>
    </rPh>
    <phoneticPr fontId="1"/>
  </si>
  <si>
    <t>背任</t>
    <rPh sb="0" eb="2">
      <t>ハイニン</t>
    </rPh>
    <phoneticPr fontId="2"/>
  </si>
  <si>
    <t>風俗犯</t>
    <rPh sb="0" eb="2">
      <t>フウゾク</t>
    </rPh>
    <rPh sb="2" eb="3">
      <t>ハン</t>
    </rPh>
    <phoneticPr fontId="2"/>
  </si>
  <si>
    <t>賭博</t>
    <rPh sb="0" eb="2">
      <t>トバク</t>
    </rPh>
    <phoneticPr fontId="2"/>
  </si>
  <si>
    <t>その他の刑法犯</t>
    <rPh sb="0" eb="3">
      <t>ソノタ</t>
    </rPh>
    <rPh sb="4" eb="7">
      <t>ケイホウハン</t>
    </rPh>
    <phoneticPr fontId="1"/>
  </si>
  <si>
    <t>うち）</t>
    <phoneticPr fontId="4"/>
  </si>
  <si>
    <t>傷害致死</t>
    <rPh sb="0" eb="2">
      <t>ショウガイ</t>
    </rPh>
    <rPh sb="2" eb="4">
      <t>チシ</t>
    </rPh>
    <phoneticPr fontId="2"/>
  </si>
  <si>
    <t>通貨偽造</t>
    <rPh sb="0" eb="2">
      <t>ツウカ</t>
    </rPh>
    <rPh sb="2" eb="4">
      <t>ギゾウ</t>
    </rPh>
    <phoneticPr fontId="2"/>
  </si>
  <si>
    <t>文書偽造</t>
    <rPh sb="0" eb="1">
      <t>ブン</t>
    </rPh>
    <rPh sb="1" eb="2">
      <t>ショ</t>
    </rPh>
    <rPh sb="2" eb="4">
      <t>ギゾウ</t>
    </rPh>
    <phoneticPr fontId="2"/>
  </si>
  <si>
    <t>支払用カード偽造</t>
    <rPh sb="0" eb="3">
      <t>シハライヨウ</t>
    </rPh>
    <rPh sb="6" eb="8">
      <t>ギゾウ</t>
    </rPh>
    <phoneticPr fontId="1"/>
  </si>
  <si>
    <t>有価証券偽造</t>
    <rPh sb="0" eb="2">
      <t>ユウカ</t>
    </rPh>
    <rPh sb="2" eb="4">
      <t>ショウケン</t>
    </rPh>
    <rPh sb="4" eb="6">
      <t>ギゾウ</t>
    </rPh>
    <phoneticPr fontId="2"/>
  </si>
  <si>
    <t>賄賂</t>
    <rPh sb="0" eb="2">
      <t>ワイロ</t>
    </rPh>
    <phoneticPr fontId="2"/>
  </si>
  <si>
    <t>わいせつ</t>
    <phoneticPr fontId="2"/>
  </si>
  <si>
    <t>公然わいせつ</t>
    <rPh sb="0" eb="1">
      <t>コウ</t>
    </rPh>
    <rPh sb="1" eb="2">
      <t>ゼン</t>
    </rPh>
    <phoneticPr fontId="2"/>
  </si>
  <si>
    <t>占有離脱物横領</t>
    <rPh sb="0" eb="2">
      <t>センユウ</t>
    </rPh>
    <rPh sb="2" eb="4">
      <t>リダツ</t>
    </rPh>
    <rPh sb="4" eb="5">
      <t>ブツ</t>
    </rPh>
    <rPh sb="5" eb="7">
      <t>オウリョウ</t>
    </rPh>
    <phoneticPr fontId="2"/>
  </si>
  <si>
    <t>公務執行妨害</t>
    <rPh sb="0" eb="2">
      <t>コウム</t>
    </rPh>
    <rPh sb="2" eb="4">
      <t>シッコウ</t>
    </rPh>
    <rPh sb="4" eb="6">
      <t>ボウガイ</t>
    </rPh>
    <phoneticPr fontId="2"/>
  </si>
  <si>
    <t>住  居   侵  入</t>
    <rPh sb="0" eb="4">
      <t>ジュウキョ</t>
    </rPh>
    <rPh sb="7" eb="11">
      <t>シンニュウ</t>
    </rPh>
    <phoneticPr fontId="2"/>
  </si>
  <si>
    <t>逮捕監禁</t>
    <rPh sb="0" eb="1">
      <t>タイ</t>
    </rPh>
    <rPh sb="1" eb="2">
      <t>ツカ</t>
    </rPh>
    <rPh sb="2" eb="4">
      <t>カンキン</t>
    </rPh>
    <phoneticPr fontId="2"/>
  </si>
  <si>
    <t>器物損壊等</t>
    <rPh sb="0" eb="2">
      <t>キブツ</t>
    </rPh>
    <rPh sb="2" eb="4">
      <t>ソンカイ</t>
    </rPh>
    <rPh sb="4" eb="5">
      <t>トウ</t>
    </rPh>
    <phoneticPr fontId="2"/>
  </si>
  <si>
    <t>盗品等</t>
    <rPh sb="0" eb="2">
      <t>トウヒン</t>
    </rPh>
    <rPh sb="2" eb="3">
      <t>ナド</t>
    </rPh>
    <phoneticPr fontId="2"/>
  </si>
  <si>
    <t>略取誘拐・人身売買</t>
    <rPh sb="0" eb="1">
      <t>リャク</t>
    </rPh>
    <rPh sb="1" eb="2">
      <t>トリ</t>
    </rPh>
    <rPh sb="2" eb="4">
      <t>ユウカイ</t>
    </rPh>
    <rPh sb="5" eb="7">
      <t>ジンシン</t>
    </rPh>
    <rPh sb="7" eb="9">
      <t>バイバイ</t>
    </rPh>
    <phoneticPr fontId="2"/>
  </si>
  <si>
    <t>非侵入窃盗</t>
    <rPh sb="0" eb="1">
      <t>ヒ</t>
    </rPh>
    <rPh sb="1" eb="3">
      <t>シンニュウ</t>
    </rPh>
    <rPh sb="3" eb="5">
      <t>セットウ</t>
    </rPh>
    <phoneticPr fontId="4"/>
  </si>
  <si>
    <t>乗り物盗</t>
    <rPh sb="0" eb="1">
      <t>ノ</t>
    </rPh>
    <rPh sb="2" eb="3">
      <t>モノ</t>
    </rPh>
    <rPh sb="3" eb="4">
      <t>トウ</t>
    </rPh>
    <phoneticPr fontId="4"/>
  </si>
  <si>
    <t>うち）</t>
    <phoneticPr fontId="4"/>
  </si>
  <si>
    <t>うち）</t>
    <phoneticPr fontId="4"/>
  </si>
  <si>
    <t>うち）</t>
    <phoneticPr fontId="4"/>
  </si>
  <si>
    <t>うち）</t>
    <phoneticPr fontId="4"/>
  </si>
  <si>
    <t>うち）</t>
    <phoneticPr fontId="4"/>
  </si>
  <si>
    <t>うち）</t>
    <phoneticPr fontId="4"/>
  </si>
  <si>
    <t>うち）</t>
    <phoneticPr fontId="4"/>
  </si>
  <si>
    <t>うち）</t>
    <phoneticPr fontId="4"/>
  </si>
  <si>
    <t>わいせつ</t>
    <phoneticPr fontId="2"/>
  </si>
  <si>
    <t>うち）</t>
    <phoneticPr fontId="4"/>
  </si>
  <si>
    <t>女</t>
    <rPh sb="0" eb="1">
      <t>オンナ</t>
    </rPh>
    <phoneticPr fontId="6"/>
  </si>
  <si>
    <t>うち）</t>
    <phoneticPr fontId="6"/>
  </si>
  <si>
    <t>うち）</t>
    <phoneticPr fontId="6"/>
  </si>
  <si>
    <t>うち）</t>
    <phoneticPr fontId="6"/>
  </si>
  <si>
    <t>うち）</t>
    <phoneticPr fontId="6"/>
  </si>
  <si>
    <t>４０歳～４９歳</t>
    <rPh sb="2" eb="3">
      <t>サイ</t>
    </rPh>
    <rPh sb="6" eb="7">
      <t>サイ</t>
    </rPh>
    <phoneticPr fontId="6"/>
  </si>
  <si>
    <t>３０歳～３９歳</t>
    <rPh sb="2" eb="3">
      <t>サイ</t>
    </rPh>
    <rPh sb="6" eb="7">
      <t>サイ</t>
    </rPh>
    <phoneticPr fontId="6"/>
  </si>
  <si>
    <t>２５歳～２９歳</t>
    <rPh sb="2" eb="3">
      <t>サイ</t>
    </rPh>
    <rPh sb="6" eb="7">
      <t>サイ</t>
    </rPh>
    <phoneticPr fontId="6"/>
  </si>
  <si>
    <t>２０歳～２４歳</t>
    <rPh sb="2" eb="3">
      <t>サイ</t>
    </rPh>
    <rPh sb="6" eb="7">
      <t>サイ</t>
    </rPh>
    <phoneticPr fontId="6"/>
  </si>
  <si>
    <t>１３歳～１９歳</t>
    <rPh sb="2" eb="3">
      <t>サイ</t>
    </rPh>
    <rPh sb="6" eb="7">
      <t>サイ</t>
    </rPh>
    <phoneticPr fontId="6"/>
  </si>
  <si>
    <t>６歳～１２歳</t>
    <rPh sb="1" eb="2">
      <t>サイ</t>
    </rPh>
    <rPh sb="5" eb="6">
      <t>サイ</t>
    </rPh>
    <phoneticPr fontId="6"/>
  </si>
  <si>
    <t>0歳～5歳</t>
    <rPh sb="1" eb="2">
      <t>サイ</t>
    </rPh>
    <rPh sb="4" eb="5">
      <t>サイ</t>
    </rPh>
    <phoneticPr fontId="6"/>
  </si>
  <si>
    <t>人の被害の計</t>
    <rPh sb="0" eb="1">
      <t>ヒト</t>
    </rPh>
    <rPh sb="2" eb="4">
      <t>ヒガイ</t>
    </rPh>
    <rPh sb="5" eb="6">
      <t>ケイ</t>
    </rPh>
    <phoneticPr fontId="6"/>
  </si>
  <si>
    <t>総数</t>
    <rPh sb="0" eb="2">
      <t>ソウスウ</t>
    </rPh>
    <phoneticPr fontId="6"/>
  </si>
  <si>
    <t>うち）</t>
    <phoneticPr fontId="4"/>
  </si>
  <si>
    <t>うち）</t>
    <phoneticPr fontId="4"/>
  </si>
  <si>
    <t>うち）</t>
    <phoneticPr fontId="4"/>
  </si>
  <si>
    <t>うち）</t>
    <phoneticPr fontId="6"/>
  </si>
  <si>
    <t>うち）</t>
    <phoneticPr fontId="6"/>
  </si>
  <si>
    <t>被害者なし</t>
    <rPh sb="0" eb="3">
      <t>ヒガイシャ</t>
    </rPh>
    <phoneticPr fontId="6"/>
  </si>
  <si>
    <t>法人・団体</t>
    <rPh sb="0" eb="2">
      <t>ホウジン</t>
    </rPh>
    <rPh sb="3" eb="5">
      <t>ダンタイ</t>
    </rPh>
    <phoneticPr fontId="6"/>
  </si>
  <si>
    <t>年齢不明</t>
    <rPh sb="0" eb="2">
      <t>ネンレイ</t>
    </rPh>
    <rPh sb="2" eb="4">
      <t>フメイ</t>
    </rPh>
    <phoneticPr fontId="6"/>
  </si>
  <si>
    <t>７０歳以上</t>
    <rPh sb="2" eb="5">
      <t>サイイジョウ</t>
    </rPh>
    <phoneticPr fontId="6"/>
  </si>
  <si>
    <t>６５歳～６９歳</t>
    <rPh sb="2" eb="3">
      <t>サイ</t>
    </rPh>
    <rPh sb="6" eb="7">
      <t>サイ</t>
    </rPh>
    <phoneticPr fontId="6"/>
  </si>
  <si>
    <t>６０歳～６４歳</t>
    <rPh sb="2" eb="3">
      <t>サイ</t>
    </rPh>
    <rPh sb="6" eb="7">
      <t>サイ</t>
    </rPh>
    <phoneticPr fontId="6"/>
  </si>
  <si>
    <t>５０歳～５９歳</t>
    <rPh sb="2" eb="3">
      <t>サイ</t>
    </rPh>
    <rPh sb="6" eb="7">
      <t>サイ</t>
    </rPh>
    <phoneticPr fontId="6"/>
  </si>
  <si>
    <t>わいせつ物頒布等</t>
    <rPh sb="4" eb="5">
      <t>ブツ</t>
    </rPh>
    <rPh sb="5" eb="7">
      <t>ハンプ</t>
    </rPh>
    <rPh sb="7" eb="8">
      <t>トウ</t>
    </rPh>
    <phoneticPr fontId="4"/>
  </si>
  <si>
    <t>公然わいせつ</t>
    <rPh sb="0" eb="2">
      <t>コウゼン</t>
    </rPh>
    <phoneticPr fontId="4"/>
  </si>
  <si>
    <t>わいせつ</t>
    <phoneticPr fontId="4"/>
  </si>
  <si>
    <t>賭博開帳等</t>
    <rPh sb="0" eb="2">
      <t>トバク</t>
    </rPh>
    <rPh sb="2" eb="4">
      <t>カイチョウ</t>
    </rPh>
    <rPh sb="4" eb="5">
      <t>トウ</t>
    </rPh>
    <phoneticPr fontId="4"/>
  </si>
  <si>
    <t>常習賭博</t>
    <rPh sb="0" eb="2">
      <t>ジョウシュウ</t>
    </rPh>
    <rPh sb="2" eb="4">
      <t>トバク</t>
    </rPh>
    <phoneticPr fontId="4"/>
  </si>
  <si>
    <t>普通賭博</t>
    <rPh sb="0" eb="2">
      <t>フツウ</t>
    </rPh>
    <rPh sb="2" eb="4">
      <t>トバク</t>
    </rPh>
    <phoneticPr fontId="4"/>
  </si>
  <si>
    <t>賭博</t>
    <rPh sb="0" eb="2">
      <t>トバク</t>
    </rPh>
    <phoneticPr fontId="4"/>
  </si>
  <si>
    <t>風俗犯</t>
    <rPh sb="0" eb="2">
      <t>フウゾク</t>
    </rPh>
    <rPh sb="2" eb="3">
      <t>ハン</t>
    </rPh>
    <phoneticPr fontId="4"/>
  </si>
  <si>
    <t>背任</t>
    <rPh sb="0" eb="2">
      <t>ハイニン</t>
    </rPh>
    <phoneticPr fontId="4"/>
  </si>
  <si>
    <t>あっせん利得処罰法</t>
    <rPh sb="4" eb="6">
      <t>リトク</t>
    </rPh>
    <rPh sb="6" eb="8">
      <t>ショバツ</t>
    </rPh>
    <rPh sb="8" eb="9">
      <t>ホウ</t>
    </rPh>
    <phoneticPr fontId="4"/>
  </si>
  <si>
    <t>賄賂</t>
    <rPh sb="0" eb="2">
      <t>ワイロ</t>
    </rPh>
    <phoneticPr fontId="4"/>
  </si>
  <si>
    <t>汚職</t>
    <rPh sb="0" eb="2">
      <t>オショク</t>
    </rPh>
    <phoneticPr fontId="4"/>
  </si>
  <si>
    <t>印章偽造</t>
    <rPh sb="0" eb="2">
      <t>インショウ</t>
    </rPh>
    <rPh sb="2" eb="4">
      <t>ギゾウ</t>
    </rPh>
    <phoneticPr fontId="4"/>
  </si>
  <si>
    <t>有価証券偽造</t>
    <rPh sb="0" eb="2">
      <t>ユウカ</t>
    </rPh>
    <rPh sb="2" eb="4">
      <t>ショウケン</t>
    </rPh>
    <rPh sb="4" eb="6">
      <t>ギゾウ</t>
    </rPh>
    <phoneticPr fontId="4"/>
  </si>
  <si>
    <t>支払用カード偽造</t>
    <rPh sb="0" eb="3">
      <t>シハライヨウ</t>
    </rPh>
    <rPh sb="6" eb="8">
      <t>ギゾウ</t>
    </rPh>
    <phoneticPr fontId="4"/>
  </si>
  <si>
    <t>文書偽造</t>
    <rPh sb="0" eb="2">
      <t>ブンショ</t>
    </rPh>
    <rPh sb="2" eb="4">
      <t>ギゾウ</t>
    </rPh>
    <phoneticPr fontId="4"/>
  </si>
  <si>
    <t>通貨偽造</t>
    <rPh sb="0" eb="2">
      <t>ツウカ</t>
    </rPh>
    <rPh sb="2" eb="4">
      <t>ギゾウ</t>
    </rPh>
    <phoneticPr fontId="4"/>
  </si>
  <si>
    <t>偽造</t>
    <rPh sb="0" eb="2">
      <t>ギゾウ</t>
    </rPh>
    <phoneticPr fontId="4"/>
  </si>
  <si>
    <t>業務上横領</t>
    <rPh sb="0" eb="3">
      <t>ギョウムジョウ</t>
    </rPh>
    <rPh sb="3" eb="5">
      <t>オウリョウ</t>
    </rPh>
    <phoneticPr fontId="4"/>
  </si>
  <si>
    <t>うち）</t>
  </si>
  <si>
    <t>横領</t>
    <rPh sb="0" eb="2">
      <t>オウリョウ</t>
    </rPh>
    <phoneticPr fontId="4"/>
  </si>
  <si>
    <t>詐欺</t>
    <rPh sb="0" eb="2">
      <t>サギ</t>
    </rPh>
    <phoneticPr fontId="4"/>
  </si>
  <si>
    <t>知能犯</t>
    <rPh sb="0" eb="3">
      <t>チノウハン</t>
    </rPh>
    <phoneticPr fontId="4"/>
  </si>
  <si>
    <t>侵入窃盗</t>
    <rPh sb="0" eb="1">
      <t>オカ</t>
    </rPh>
    <rPh sb="1" eb="2">
      <t>イリ</t>
    </rPh>
    <rPh sb="2" eb="3">
      <t>セツ</t>
    </rPh>
    <rPh sb="3" eb="4">
      <t>ヌス</t>
    </rPh>
    <phoneticPr fontId="4"/>
  </si>
  <si>
    <t>窃盗犯</t>
    <rPh sb="0" eb="3">
      <t>セットウハン</t>
    </rPh>
    <phoneticPr fontId="4"/>
  </si>
  <si>
    <t>恐喝</t>
    <rPh sb="0" eb="2">
      <t>キョウカツ</t>
    </rPh>
    <phoneticPr fontId="4"/>
  </si>
  <si>
    <t>脅迫</t>
    <rPh sb="0" eb="2">
      <t>キョウハク</t>
    </rPh>
    <phoneticPr fontId="4"/>
  </si>
  <si>
    <t>傷害致死</t>
    <rPh sb="0" eb="2">
      <t>ショウガイ</t>
    </rPh>
    <rPh sb="2" eb="4">
      <t>チシ</t>
    </rPh>
    <phoneticPr fontId="4"/>
  </si>
  <si>
    <t>傷害</t>
    <rPh sb="0" eb="2">
      <t>ショウガイ</t>
    </rPh>
    <phoneticPr fontId="4"/>
  </si>
  <si>
    <t>暴行</t>
    <rPh sb="0" eb="2">
      <t>ボウコウ</t>
    </rPh>
    <phoneticPr fontId="4"/>
  </si>
  <si>
    <t>凶器準備集合</t>
    <rPh sb="0" eb="2">
      <t>キョウキ</t>
    </rPh>
    <rPh sb="2" eb="4">
      <t>ジュンビ</t>
    </rPh>
    <rPh sb="4" eb="6">
      <t>シュウゴウ</t>
    </rPh>
    <phoneticPr fontId="4"/>
  </si>
  <si>
    <t>粗暴犯</t>
    <rPh sb="0" eb="2">
      <t>ソボウ</t>
    </rPh>
    <rPh sb="2" eb="3">
      <t>ハン</t>
    </rPh>
    <phoneticPr fontId="4"/>
  </si>
  <si>
    <t>放火</t>
    <rPh sb="0" eb="2">
      <t>ホウカ</t>
    </rPh>
    <phoneticPr fontId="4"/>
  </si>
  <si>
    <t>強盗・準強盗</t>
    <rPh sb="0" eb="1">
      <t>ツヨシ</t>
    </rPh>
    <rPh sb="1" eb="2">
      <t>ヌス</t>
    </rPh>
    <rPh sb="3" eb="4">
      <t>ジュン</t>
    </rPh>
    <rPh sb="4" eb="6">
      <t>ゴウトウ</t>
    </rPh>
    <phoneticPr fontId="4"/>
  </si>
  <si>
    <t>強盗傷人</t>
    <rPh sb="0" eb="2">
      <t>ゴウトウ</t>
    </rPh>
    <rPh sb="2" eb="3">
      <t>キズ</t>
    </rPh>
    <rPh sb="3" eb="4">
      <t>ヒト</t>
    </rPh>
    <phoneticPr fontId="4"/>
  </si>
  <si>
    <t>強盗殺人</t>
    <rPh sb="0" eb="2">
      <t>ゴウトウ</t>
    </rPh>
    <rPh sb="2" eb="4">
      <t>サツジン</t>
    </rPh>
    <phoneticPr fontId="4"/>
  </si>
  <si>
    <t>強盗</t>
    <rPh sb="0" eb="2">
      <t>ゴウトウ</t>
    </rPh>
    <phoneticPr fontId="4"/>
  </si>
  <si>
    <t>自殺関与・同意殺人</t>
    <rPh sb="0" eb="2">
      <t>ジサツ</t>
    </rPh>
    <rPh sb="2" eb="4">
      <t>カンヨ</t>
    </rPh>
    <rPh sb="5" eb="7">
      <t>ドウイ</t>
    </rPh>
    <rPh sb="7" eb="9">
      <t>サツジン</t>
    </rPh>
    <phoneticPr fontId="4"/>
  </si>
  <si>
    <t>殺人予備</t>
    <rPh sb="0" eb="2">
      <t>サツジン</t>
    </rPh>
    <rPh sb="2" eb="4">
      <t>ヨビ</t>
    </rPh>
    <phoneticPr fontId="4"/>
  </si>
  <si>
    <t>組織的嬰児殺</t>
    <rPh sb="0" eb="2">
      <t>ソシキ</t>
    </rPh>
    <rPh sb="2" eb="3">
      <t>テキ</t>
    </rPh>
    <rPh sb="3" eb="4">
      <t>エイ</t>
    </rPh>
    <rPh sb="4" eb="5">
      <t>ジ</t>
    </rPh>
    <rPh sb="5" eb="6">
      <t>サツ</t>
    </rPh>
    <phoneticPr fontId="4"/>
  </si>
  <si>
    <t>組織的殺人</t>
    <rPh sb="0" eb="2">
      <t>ソシキ</t>
    </rPh>
    <rPh sb="2" eb="3">
      <t>テキ</t>
    </rPh>
    <rPh sb="3" eb="5">
      <t>サツジン</t>
    </rPh>
    <phoneticPr fontId="4"/>
  </si>
  <si>
    <t>嬰児殺</t>
    <rPh sb="0" eb="2">
      <t>ミドリゴ</t>
    </rPh>
    <rPh sb="2" eb="3">
      <t>コロ</t>
    </rPh>
    <phoneticPr fontId="4"/>
  </si>
  <si>
    <t>殺人</t>
    <rPh sb="0" eb="2">
      <t>サツジン</t>
    </rPh>
    <phoneticPr fontId="4"/>
  </si>
  <si>
    <t>凶悪犯</t>
    <rPh sb="0" eb="3">
      <t>キョウアクハン</t>
    </rPh>
    <phoneticPr fontId="4"/>
  </si>
  <si>
    <t>刑法犯総数</t>
    <rPh sb="0" eb="3">
      <t>ケイホウハン</t>
    </rPh>
    <rPh sb="3" eb="5">
      <t>ソウスウ</t>
    </rPh>
    <phoneticPr fontId="4"/>
  </si>
  <si>
    <t>女</t>
    <rPh sb="0" eb="1">
      <t>オンナ</t>
    </rPh>
    <phoneticPr fontId="4"/>
  </si>
  <si>
    <t>罪　種</t>
    <rPh sb="0" eb="1">
      <t>ザイ</t>
    </rPh>
    <rPh sb="2" eb="3">
      <t>シュ</t>
    </rPh>
    <phoneticPr fontId="4"/>
  </si>
  <si>
    <t>うち）</t>
    <phoneticPr fontId="4"/>
  </si>
  <si>
    <t>軽傷者</t>
    <rPh sb="0" eb="3">
      <t>ケイショウシャ</t>
    </rPh>
    <phoneticPr fontId="4"/>
  </si>
  <si>
    <t>重傷者</t>
    <rPh sb="0" eb="3">
      <t>ジュウショウシャ</t>
    </rPh>
    <phoneticPr fontId="4"/>
  </si>
  <si>
    <t>死  者</t>
    <rPh sb="0" eb="4">
      <t>シシャ</t>
    </rPh>
    <phoneticPr fontId="4"/>
  </si>
  <si>
    <t>総  数</t>
    <rPh sb="0" eb="4">
      <t>ソウスウ</t>
    </rPh>
    <phoneticPr fontId="4"/>
  </si>
  <si>
    <t>区　分　　</t>
    <rPh sb="0" eb="1">
      <t>ク</t>
    </rPh>
    <rPh sb="2" eb="3">
      <t>ブン</t>
    </rPh>
    <phoneticPr fontId="4"/>
  </si>
  <si>
    <t>公衆等資金提供等処罰法</t>
    <phoneticPr fontId="4"/>
  </si>
  <si>
    <t>組織的犯罪処罰等法律</t>
    <rPh sb="0" eb="3">
      <t>ソシキテキ</t>
    </rPh>
    <rPh sb="3" eb="5">
      <t>ハンザイ</t>
    </rPh>
    <rPh sb="5" eb="7">
      <t>ショバツ</t>
    </rPh>
    <rPh sb="7" eb="8">
      <t>トウ</t>
    </rPh>
    <rPh sb="8" eb="9">
      <t>ホウ</t>
    </rPh>
    <rPh sb="9" eb="10">
      <t>リツ</t>
    </rPh>
    <phoneticPr fontId="4"/>
  </si>
  <si>
    <t>サリン等被害防止法</t>
    <rPh sb="3" eb="4">
      <t>トウ</t>
    </rPh>
    <rPh sb="4" eb="6">
      <t>ヒガイ</t>
    </rPh>
    <rPh sb="6" eb="9">
      <t>ボウシホウ</t>
    </rPh>
    <phoneticPr fontId="4"/>
  </si>
  <si>
    <t>毒物混入等防止等法</t>
    <rPh sb="0" eb="2">
      <t>ドクブツ</t>
    </rPh>
    <rPh sb="2" eb="4">
      <t>コンニュウ</t>
    </rPh>
    <rPh sb="4" eb="5">
      <t>トウ</t>
    </rPh>
    <rPh sb="5" eb="7">
      <t>ボウシ</t>
    </rPh>
    <rPh sb="7" eb="8">
      <t>トウ</t>
    </rPh>
    <rPh sb="8" eb="9">
      <t>ホウ</t>
    </rPh>
    <phoneticPr fontId="4"/>
  </si>
  <si>
    <t>人質強要行為処罰法</t>
    <rPh sb="0" eb="2">
      <t>ヒトジチ</t>
    </rPh>
    <rPh sb="2" eb="4">
      <t>キョウヨウ</t>
    </rPh>
    <rPh sb="4" eb="6">
      <t>コウイ</t>
    </rPh>
    <rPh sb="6" eb="9">
      <t>ショバツホウ</t>
    </rPh>
    <phoneticPr fontId="4"/>
  </si>
  <si>
    <t>航空危険行為処罰 法</t>
    <rPh sb="0" eb="2">
      <t>コウクウ</t>
    </rPh>
    <rPh sb="2" eb="4">
      <t>キケン</t>
    </rPh>
    <rPh sb="4" eb="6">
      <t>コウイ</t>
    </rPh>
    <rPh sb="6" eb="10">
      <t>ショバツホウ</t>
    </rPh>
    <phoneticPr fontId="4"/>
  </si>
  <si>
    <t>火炎びん使用処罰 法</t>
    <rPh sb="0" eb="2">
      <t>カエンビン</t>
    </rPh>
    <rPh sb="4" eb="6">
      <t>シヨウ</t>
    </rPh>
    <rPh sb="6" eb="10">
      <t>ショバツホウ</t>
    </rPh>
    <phoneticPr fontId="4"/>
  </si>
  <si>
    <t>航空機強取等処罰 法</t>
    <rPh sb="0" eb="3">
      <t>コウクウキ</t>
    </rPh>
    <rPh sb="3" eb="4">
      <t>ゴウ</t>
    </rPh>
    <rPh sb="4" eb="5">
      <t>シュ</t>
    </rPh>
    <rPh sb="5" eb="6">
      <t>トウ</t>
    </rPh>
    <rPh sb="6" eb="10">
      <t>ショバツホウ</t>
    </rPh>
    <phoneticPr fontId="4"/>
  </si>
  <si>
    <t>爆発物取締罰則</t>
    <rPh sb="0" eb="3">
      <t>バクハツブツ</t>
    </rPh>
    <rPh sb="3" eb="5">
      <t>トリシマリ</t>
    </rPh>
    <rPh sb="5" eb="7">
      <t>バッソク</t>
    </rPh>
    <phoneticPr fontId="4"/>
  </si>
  <si>
    <t>決闘罪ニ関 スル件</t>
    <rPh sb="0" eb="2">
      <t>ケットウ</t>
    </rPh>
    <rPh sb="2" eb="3">
      <t>ザイ</t>
    </rPh>
    <rPh sb="4" eb="5">
      <t>カン</t>
    </rPh>
    <rPh sb="8" eb="9">
      <t>ケン</t>
    </rPh>
    <phoneticPr fontId="4"/>
  </si>
  <si>
    <t>暴力行為等処罰法</t>
    <rPh sb="0" eb="2">
      <t>ボウリョク</t>
    </rPh>
    <rPh sb="2" eb="4">
      <t>コウイ</t>
    </rPh>
    <rPh sb="4" eb="5">
      <t>トウ</t>
    </rPh>
    <rPh sb="5" eb="8">
      <t>ショバツホウ</t>
    </rPh>
    <phoneticPr fontId="4"/>
  </si>
  <si>
    <t>不正指令電磁的記録</t>
    <rPh sb="0" eb="2">
      <t>フセイ</t>
    </rPh>
    <rPh sb="2" eb="4">
      <t>シレイ</t>
    </rPh>
    <rPh sb="4" eb="7">
      <t>デンジテキ</t>
    </rPh>
    <rPh sb="7" eb="9">
      <t>キロク</t>
    </rPh>
    <phoneticPr fontId="4"/>
  </si>
  <si>
    <t>器物損壊等</t>
    <rPh sb="0" eb="2">
      <t>キブツ</t>
    </rPh>
    <rPh sb="2" eb="4">
      <t>ソンカイ</t>
    </rPh>
    <rPh sb="4" eb="5">
      <t>トウ</t>
    </rPh>
    <phoneticPr fontId="4"/>
  </si>
  <si>
    <t>境界損壊</t>
    <rPh sb="0" eb="2">
      <t>キョウカイ</t>
    </rPh>
    <rPh sb="2" eb="4">
      <t>ソンカイ</t>
    </rPh>
    <phoneticPr fontId="4"/>
  </si>
  <si>
    <t>建造物等損壊</t>
    <rPh sb="0" eb="3">
      <t>ケンゾウブツ</t>
    </rPh>
    <rPh sb="3" eb="4">
      <t>トウ</t>
    </rPh>
    <rPh sb="4" eb="6">
      <t>ソンカイ</t>
    </rPh>
    <phoneticPr fontId="4"/>
  </si>
  <si>
    <t>文書等毀棄</t>
    <rPh sb="0" eb="2">
      <t>ブンショ</t>
    </rPh>
    <rPh sb="2" eb="3">
      <t>トウ</t>
    </rPh>
    <rPh sb="3" eb="4">
      <t>キソン</t>
    </rPh>
    <rPh sb="4" eb="5">
      <t>キ</t>
    </rPh>
    <phoneticPr fontId="4"/>
  </si>
  <si>
    <t>盗品等</t>
    <rPh sb="0" eb="2">
      <t>トウヒン</t>
    </rPh>
    <rPh sb="2" eb="3">
      <t>ナド</t>
    </rPh>
    <phoneticPr fontId="4"/>
  </si>
  <si>
    <t>不    動    産     侵     奪</t>
    <rPh sb="0" eb="11">
      <t>フドウサン</t>
    </rPh>
    <rPh sb="16" eb="17">
      <t>シン</t>
    </rPh>
    <rPh sb="22" eb="23">
      <t>ダツ</t>
    </rPh>
    <phoneticPr fontId="4"/>
  </si>
  <si>
    <t>信 用 毀 損・威力業務妨害</t>
    <rPh sb="0" eb="3">
      <t>シンヨウ</t>
    </rPh>
    <rPh sb="4" eb="7">
      <t>キソン</t>
    </rPh>
    <rPh sb="8" eb="10">
      <t>イリョク</t>
    </rPh>
    <rPh sb="10" eb="12">
      <t>ギョウム</t>
    </rPh>
    <rPh sb="12" eb="14">
      <t>ボウガイ</t>
    </rPh>
    <phoneticPr fontId="4"/>
  </si>
  <si>
    <t>名       誉       毀       損</t>
    <rPh sb="0" eb="9">
      <t>メイヨ</t>
    </rPh>
    <rPh sb="16" eb="25">
      <t>キソン</t>
    </rPh>
    <phoneticPr fontId="4"/>
  </si>
  <si>
    <t>略取誘拐・人身売買</t>
    <rPh sb="0" eb="2">
      <t>リャクシュ</t>
    </rPh>
    <rPh sb="2" eb="4">
      <t>ユウカイ</t>
    </rPh>
    <rPh sb="5" eb="7">
      <t>ジンシン</t>
    </rPh>
    <rPh sb="7" eb="9">
      <t>バイバイ</t>
    </rPh>
    <phoneticPr fontId="4"/>
  </si>
  <si>
    <t>逮       捕       監       禁</t>
    <rPh sb="0" eb="9">
      <t>タイホ</t>
    </rPh>
    <rPh sb="16" eb="25">
      <t>カンキン</t>
    </rPh>
    <phoneticPr fontId="4"/>
  </si>
  <si>
    <t>遺                           棄</t>
    <rPh sb="0" eb="29">
      <t>イキ</t>
    </rPh>
    <phoneticPr fontId="4"/>
  </si>
  <si>
    <t>堕                           胎</t>
    <rPh sb="0" eb="29">
      <t>ダタイ</t>
    </rPh>
    <phoneticPr fontId="4"/>
  </si>
  <si>
    <t>礼    拝     所     不    敬</t>
    <rPh sb="0" eb="12">
      <t>レイハイショ</t>
    </rPh>
    <rPh sb="17" eb="23">
      <t>フケイ</t>
    </rPh>
    <phoneticPr fontId="4"/>
  </si>
  <si>
    <t>富              く             じ</t>
    <rPh sb="0" eb="1">
      <t>トミ</t>
    </rPh>
    <phoneticPr fontId="4"/>
  </si>
  <si>
    <t>淫行勧誘・重婚</t>
    <rPh sb="0" eb="2">
      <t>インコウ</t>
    </rPh>
    <rPh sb="2" eb="4">
      <t>カンユウ</t>
    </rPh>
    <rPh sb="5" eb="7">
      <t>ジュウコン</t>
    </rPh>
    <phoneticPr fontId="4"/>
  </si>
  <si>
    <t>虚       偽       告       訴</t>
    <rPh sb="0" eb="9">
      <t>キョギ</t>
    </rPh>
    <rPh sb="16" eb="25">
      <t>コクソ</t>
    </rPh>
    <phoneticPr fontId="4"/>
  </si>
  <si>
    <t>偽                           証</t>
    <rPh sb="0" eb="29">
      <t>ギショウ</t>
    </rPh>
    <phoneticPr fontId="4"/>
  </si>
  <si>
    <t>飲     料     水    汚    染</t>
    <rPh sb="0" eb="13">
      <t>インリョウスイ</t>
    </rPh>
    <rPh sb="17" eb="23">
      <t>オセン</t>
    </rPh>
    <phoneticPr fontId="4"/>
  </si>
  <si>
    <t>あ へ ん 煙  吸 食  所 持</t>
    <rPh sb="6" eb="7">
      <t>ケムリ</t>
    </rPh>
    <rPh sb="9" eb="10">
      <t>キュウ</t>
    </rPh>
    <rPh sb="11" eb="12">
      <t>ショク</t>
    </rPh>
    <rPh sb="14" eb="17">
      <t>ショジ</t>
    </rPh>
    <phoneticPr fontId="4"/>
  </si>
  <si>
    <t>秘       密       侵       害</t>
    <rPh sb="0" eb="9">
      <t>ヒミツ</t>
    </rPh>
    <rPh sb="16" eb="25">
      <t>シンガイ</t>
    </rPh>
    <phoneticPr fontId="4"/>
  </si>
  <si>
    <t>住       居       侵       入</t>
    <rPh sb="0" eb="9">
      <t>ジュウキョ</t>
    </rPh>
    <rPh sb="16" eb="25">
      <t>シンニュウ</t>
    </rPh>
    <phoneticPr fontId="4"/>
  </si>
  <si>
    <t>往       来       妨       害</t>
    <rPh sb="0" eb="9">
      <t>オウライ</t>
    </rPh>
    <rPh sb="16" eb="25">
      <t>ボウガイ</t>
    </rPh>
    <phoneticPr fontId="4"/>
  </si>
  <si>
    <t>出   水 ・水   利   妨   害</t>
    <rPh sb="0" eb="5">
      <t>デミズ</t>
    </rPh>
    <rPh sb="7" eb="12">
      <t>スイリ</t>
    </rPh>
    <rPh sb="15" eb="20">
      <t>ボウガイ</t>
    </rPh>
    <phoneticPr fontId="4"/>
  </si>
  <si>
    <t>劇 物 破 裂 ・ガ ス 漏 出</t>
    <rPh sb="0" eb="1">
      <t>ゲキ</t>
    </rPh>
    <rPh sb="2" eb="3">
      <t>ブツ</t>
    </rPh>
    <rPh sb="4" eb="7">
      <t>ハレツ</t>
    </rPh>
    <rPh sb="13" eb="16">
      <t>ロウシュツ</t>
    </rPh>
    <phoneticPr fontId="4"/>
  </si>
  <si>
    <t>失                           火</t>
    <rPh sb="0" eb="29">
      <t>シッカ</t>
    </rPh>
    <phoneticPr fontId="4"/>
  </si>
  <si>
    <t>騒                           乱</t>
    <rPh sb="0" eb="29">
      <t>ソウラン</t>
    </rPh>
    <phoneticPr fontId="4"/>
  </si>
  <si>
    <t>犯 人 蔵 匿・証 拠 隠 滅</t>
    <rPh sb="0" eb="3">
      <t>ハンニン</t>
    </rPh>
    <rPh sb="4" eb="5">
      <t>ゾウ</t>
    </rPh>
    <rPh sb="6" eb="7">
      <t>トク</t>
    </rPh>
    <rPh sb="8" eb="11">
      <t>ショウコ</t>
    </rPh>
    <rPh sb="12" eb="15">
      <t>インメツ</t>
    </rPh>
    <phoneticPr fontId="4"/>
  </si>
  <si>
    <t>逃                           走</t>
    <rPh sb="0" eb="29">
      <t>トウソウ</t>
    </rPh>
    <phoneticPr fontId="4"/>
  </si>
  <si>
    <t>公   務   執   行   妨  害</t>
    <rPh sb="0" eb="5">
      <t>コウム</t>
    </rPh>
    <rPh sb="8" eb="13">
      <t>シッコウ</t>
    </rPh>
    <rPh sb="16" eb="20">
      <t>ボウガイ</t>
    </rPh>
    <phoneticPr fontId="4"/>
  </si>
  <si>
    <t>国                           交</t>
    <rPh sb="0" eb="29">
      <t>コッコウ</t>
    </rPh>
    <phoneticPr fontId="4"/>
  </si>
  <si>
    <t>外                           患</t>
    <rPh sb="0" eb="29">
      <t>ガイカン</t>
    </rPh>
    <phoneticPr fontId="4"/>
  </si>
  <si>
    <t>内                           乱</t>
    <rPh sb="0" eb="29">
      <t>ナイラン</t>
    </rPh>
    <phoneticPr fontId="4"/>
  </si>
  <si>
    <t>業務上等過失致死傷</t>
    <rPh sb="0" eb="3">
      <t>ギョウムジョウ</t>
    </rPh>
    <rPh sb="3" eb="4">
      <t>ナド</t>
    </rPh>
    <rPh sb="4" eb="6">
      <t>カシツ</t>
    </rPh>
    <rPh sb="6" eb="8">
      <t>チシ</t>
    </rPh>
    <rPh sb="8" eb="9">
      <t>キズ</t>
    </rPh>
    <phoneticPr fontId="4"/>
  </si>
  <si>
    <t>過       失       致       死</t>
    <rPh sb="0" eb="9">
      <t>カシツ</t>
    </rPh>
    <rPh sb="16" eb="25">
      <t>チシ</t>
    </rPh>
    <phoneticPr fontId="4"/>
  </si>
  <si>
    <t>過       失       傷       害</t>
    <rPh sb="0" eb="9">
      <t>カシツ</t>
    </rPh>
    <rPh sb="16" eb="25">
      <t>ショウガイ</t>
    </rPh>
    <phoneticPr fontId="4"/>
  </si>
  <si>
    <t>危険運転致死傷</t>
    <rPh sb="0" eb="2">
      <t>キケン</t>
    </rPh>
    <rPh sb="2" eb="4">
      <t>ウンテン</t>
    </rPh>
    <rPh sb="4" eb="7">
      <t>チシショウ</t>
    </rPh>
    <phoneticPr fontId="4"/>
  </si>
  <si>
    <t>占  有  離  脱  物  横 領</t>
    <rPh sb="0" eb="4">
      <t>センユウ</t>
    </rPh>
    <rPh sb="6" eb="10">
      <t>リダツ</t>
    </rPh>
    <rPh sb="12" eb="13">
      <t>ブツ</t>
    </rPh>
    <rPh sb="15" eb="18">
      <t>オウリョウ</t>
    </rPh>
    <phoneticPr fontId="4"/>
  </si>
  <si>
    <t>そ   の  他   の   刑  法   犯</t>
    <rPh sb="0" eb="8">
      <t>ソノタ</t>
    </rPh>
    <rPh sb="15" eb="23">
      <t>ケイホウハン</t>
    </rPh>
    <phoneticPr fontId="4"/>
  </si>
  <si>
    <t>区　分</t>
    <rPh sb="0" eb="1">
      <t>ク</t>
    </rPh>
    <rPh sb="2" eb="3">
      <t>ブン</t>
    </rPh>
    <phoneticPr fontId="4"/>
  </si>
  <si>
    <t>うち）既届</t>
    <rPh sb="3" eb="4">
      <t>キ</t>
    </rPh>
    <rPh sb="4" eb="5">
      <t>トド</t>
    </rPh>
    <phoneticPr fontId="2"/>
  </si>
  <si>
    <t>検挙件数</t>
  </si>
  <si>
    <t>計</t>
    <rPh sb="0" eb="1">
      <t>ケイ</t>
    </rPh>
    <phoneticPr fontId="2"/>
  </si>
  <si>
    <t>被害回復額</t>
  </si>
  <si>
    <t>うち）既届</t>
    <rPh sb="3" eb="4">
      <t>キ</t>
    </rPh>
    <rPh sb="4" eb="5">
      <t>トドケ</t>
    </rPh>
    <phoneticPr fontId="2"/>
  </si>
  <si>
    <t>認知件数</t>
  </si>
  <si>
    <t>被害額</t>
  </si>
  <si>
    <t>物横領
占有離脱</t>
    <rPh sb="0" eb="1">
      <t>ブツ</t>
    </rPh>
    <rPh sb="1" eb="2">
      <t>ヨコ</t>
    </rPh>
    <rPh sb="2" eb="3">
      <t>リョウ</t>
    </rPh>
    <rPh sb="4" eb="6">
      <t>センユウ</t>
    </rPh>
    <rPh sb="6" eb="8">
      <t>リダツ</t>
    </rPh>
    <phoneticPr fontId="2"/>
  </si>
  <si>
    <t>横　領</t>
    <rPh sb="0" eb="1">
      <t>ヨコ</t>
    </rPh>
    <rPh sb="2" eb="3">
      <t>リョウ</t>
    </rPh>
    <phoneticPr fontId="2"/>
  </si>
  <si>
    <t>詐　欺</t>
    <rPh sb="0" eb="1">
      <t>イツワ</t>
    </rPh>
    <rPh sb="2" eb="3">
      <t>ギ</t>
    </rPh>
    <phoneticPr fontId="2"/>
  </si>
  <si>
    <t>非侵入盗</t>
    <rPh sb="0" eb="1">
      <t>ヒ</t>
    </rPh>
    <rPh sb="1" eb="3">
      <t>シンニュウ</t>
    </rPh>
    <rPh sb="3" eb="4">
      <t>ヌス</t>
    </rPh>
    <phoneticPr fontId="2"/>
  </si>
  <si>
    <t>乗り物盗</t>
    <rPh sb="0" eb="1">
      <t>ノ</t>
    </rPh>
    <rPh sb="2" eb="3">
      <t>モノ</t>
    </rPh>
    <rPh sb="3" eb="4">
      <t>ヌス</t>
    </rPh>
    <phoneticPr fontId="2"/>
  </si>
  <si>
    <t>検挙件数</t>
    <rPh sb="0" eb="2">
      <t>ケンキョ</t>
    </rPh>
    <rPh sb="2" eb="4">
      <t>ケンスウ</t>
    </rPh>
    <phoneticPr fontId="2"/>
  </si>
  <si>
    <t>被害回復額</t>
    <rPh sb="0" eb="2">
      <t>ヒガイ</t>
    </rPh>
    <rPh sb="2" eb="4">
      <t>カイフク</t>
    </rPh>
    <rPh sb="4" eb="5">
      <t>ガク</t>
    </rPh>
    <phoneticPr fontId="2"/>
  </si>
  <si>
    <t>認知件数</t>
    <rPh sb="0" eb="2">
      <t>ニンチ</t>
    </rPh>
    <rPh sb="2" eb="4">
      <t>ケンスウ</t>
    </rPh>
    <phoneticPr fontId="2"/>
  </si>
  <si>
    <t>被害額</t>
    <rPh sb="0" eb="2">
      <t>ヒガイ</t>
    </rPh>
    <rPh sb="2" eb="3">
      <t>ガク</t>
    </rPh>
    <phoneticPr fontId="2"/>
  </si>
  <si>
    <t>侵入盗</t>
    <rPh sb="0" eb="2">
      <t>シンニュウ</t>
    </rPh>
    <rPh sb="2" eb="3">
      <t>ヌス</t>
    </rPh>
    <phoneticPr fontId="2"/>
  </si>
  <si>
    <t>窃　盗</t>
    <rPh sb="0" eb="1">
      <t>ヌス</t>
    </rPh>
    <rPh sb="2" eb="3">
      <t>ヌス</t>
    </rPh>
    <phoneticPr fontId="2"/>
  </si>
  <si>
    <t>恐　喝</t>
    <rPh sb="0" eb="1">
      <t>オソ</t>
    </rPh>
    <rPh sb="2" eb="3">
      <t>カツ</t>
    </rPh>
    <phoneticPr fontId="2"/>
  </si>
  <si>
    <t>強　盗</t>
    <rPh sb="0" eb="1">
      <t>ツヨシ</t>
    </rPh>
    <rPh sb="2" eb="3">
      <t>ヌス</t>
    </rPh>
    <phoneticPr fontId="2"/>
  </si>
  <si>
    <t>総　数</t>
    <rPh sb="0" eb="1">
      <t>フサ</t>
    </rPh>
    <rPh sb="2" eb="3">
      <t>カズ</t>
    </rPh>
    <phoneticPr fontId="2"/>
  </si>
  <si>
    <t>件数</t>
    <rPh sb="0" eb="1">
      <t>ケン</t>
    </rPh>
    <rPh sb="1" eb="2">
      <t>カズ</t>
    </rPh>
    <phoneticPr fontId="2"/>
  </si>
  <si>
    <t>金額</t>
    <rPh sb="0" eb="2">
      <t>キンガク</t>
    </rPh>
    <phoneticPr fontId="2"/>
  </si>
  <si>
    <t>件 数</t>
    <rPh sb="0" eb="1">
      <t>ケン</t>
    </rPh>
    <rPh sb="2" eb="3">
      <t>カズ</t>
    </rPh>
    <phoneticPr fontId="2"/>
  </si>
  <si>
    <t>認知・検挙</t>
    <rPh sb="0" eb="2">
      <t>ニンチ</t>
    </rPh>
    <rPh sb="3" eb="5">
      <t>ケンキョ</t>
    </rPh>
    <phoneticPr fontId="2"/>
  </si>
  <si>
    <t>罪　種</t>
    <rPh sb="0" eb="1">
      <t>ザイ</t>
    </rPh>
    <rPh sb="2" eb="3">
      <t>シュ</t>
    </rPh>
    <phoneticPr fontId="2"/>
  </si>
  <si>
    <t>増減</t>
    <phoneticPr fontId="2"/>
  </si>
  <si>
    <t>増 減</t>
    <phoneticPr fontId="2"/>
  </si>
  <si>
    <t>増減</t>
    <phoneticPr fontId="2"/>
  </si>
  <si>
    <t>被害回復</t>
    <rPh sb="0" eb="2">
      <t>ヒガイ</t>
    </rPh>
    <rPh sb="2" eb="4">
      <t>カイフク</t>
    </rPh>
    <phoneticPr fontId="2"/>
  </si>
  <si>
    <t>金額（千円）</t>
    <rPh sb="0" eb="2">
      <t>キンガク</t>
    </rPh>
    <rPh sb="3" eb="5">
      <t>センエン</t>
    </rPh>
    <phoneticPr fontId="2"/>
  </si>
  <si>
    <t>件数</t>
    <rPh sb="0" eb="2">
      <t>ケンスウ</t>
    </rPh>
    <phoneticPr fontId="2"/>
  </si>
  <si>
    <t>被害・</t>
    <rPh sb="0" eb="2">
      <t>ヒガイ</t>
    </rPh>
    <phoneticPr fontId="2"/>
  </si>
  <si>
    <t>特殊自動車（建設用）</t>
    <rPh sb="0" eb="2">
      <t>トクシュ</t>
    </rPh>
    <rPh sb="2" eb="5">
      <t>ジドウシャ</t>
    </rPh>
    <rPh sb="6" eb="9">
      <t>ケンセツヨウ</t>
    </rPh>
    <phoneticPr fontId="2"/>
  </si>
  <si>
    <t>貨物
自動車</t>
    <rPh sb="0" eb="1">
      <t>カ</t>
    </rPh>
    <rPh sb="1" eb="2">
      <t>モノ</t>
    </rPh>
    <rPh sb="3" eb="6">
      <t>ジドウシャ</t>
    </rPh>
    <phoneticPr fontId="2"/>
  </si>
  <si>
    <t>乗用
自動車</t>
    <rPh sb="0" eb="2">
      <t>ジョウヨウ</t>
    </rPh>
    <rPh sb="3" eb="6">
      <t>ジドウシャ</t>
    </rPh>
    <phoneticPr fontId="2"/>
  </si>
  <si>
    <t>毒物・　　　　劇物類</t>
    <rPh sb="0" eb="2">
      <t>ドクブツ</t>
    </rPh>
    <rPh sb="7" eb="9">
      <t>ゲキブツ</t>
    </rPh>
    <rPh sb="9" eb="10">
      <t>ルイ</t>
    </rPh>
    <phoneticPr fontId="2"/>
  </si>
  <si>
    <t>火薬・　　　　爆薬類</t>
    <rPh sb="0" eb="2">
      <t>カヤク</t>
    </rPh>
    <rPh sb="7" eb="9">
      <t>バクヤク</t>
    </rPh>
    <rPh sb="9" eb="10">
      <t>ルイ</t>
    </rPh>
    <phoneticPr fontId="2"/>
  </si>
  <si>
    <t>刀剣類</t>
    <rPh sb="0" eb="1">
      <t>トウ</t>
    </rPh>
    <rPh sb="1" eb="2">
      <t>ケン</t>
    </rPh>
    <rPh sb="2" eb="3">
      <t>ルイ</t>
    </rPh>
    <phoneticPr fontId="2"/>
  </si>
  <si>
    <t>クロスボウ</t>
    <phoneticPr fontId="2"/>
  </si>
  <si>
    <t>銃砲</t>
    <rPh sb="0" eb="1">
      <t>ジュウ</t>
    </rPh>
    <rPh sb="1" eb="2">
      <t>ホウ</t>
    </rPh>
    <phoneticPr fontId="2"/>
  </si>
  <si>
    <t>現金</t>
    <rPh sb="0" eb="1">
      <t>ウツツ</t>
    </rPh>
    <rPh sb="1" eb="2">
      <t>キン</t>
    </rPh>
    <phoneticPr fontId="2"/>
  </si>
  <si>
    <t>総金額（千円）</t>
    <rPh sb="0" eb="3">
      <t>ソウキンガク</t>
    </rPh>
    <phoneticPr fontId="2"/>
  </si>
  <si>
    <t>品　　　目</t>
    <rPh sb="0" eb="1">
      <t>シナ</t>
    </rPh>
    <rPh sb="4" eb="5">
      <t>メ</t>
    </rPh>
    <phoneticPr fontId="2"/>
  </si>
  <si>
    <t>発生地計上方式による。」</t>
  </si>
  <si>
    <t>「被害回復額・検挙件数は、</t>
  </si>
  <si>
    <t>建設機械</t>
    <rPh sb="0" eb="2">
      <t>ケンセツ</t>
    </rPh>
    <rPh sb="2" eb="4">
      <t>キカイ</t>
    </rPh>
    <phoneticPr fontId="2"/>
  </si>
  <si>
    <t>ゲーム機</t>
    <rPh sb="3" eb="4">
      <t>キ</t>
    </rPh>
    <phoneticPr fontId="2"/>
  </si>
  <si>
    <t>携帯電話</t>
    <rPh sb="0" eb="2">
      <t>ケイタイ</t>
    </rPh>
    <rPh sb="2" eb="4">
      <t>デンワ</t>
    </rPh>
    <phoneticPr fontId="2"/>
  </si>
  <si>
    <t>カメラ類</t>
    <rPh sb="3" eb="4">
      <t>ルイ</t>
    </rPh>
    <phoneticPr fontId="2"/>
  </si>
  <si>
    <t>家電製品類</t>
    <rPh sb="0" eb="2">
      <t>カデン</t>
    </rPh>
    <rPh sb="2" eb="4">
      <t>セイヒン</t>
    </rPh>
    <rPh sb="4" eb="5">
      <t>タグイ</t>
    </rPh>
    <phoneticPr fontId="2"/>
  </si>
  <si>
    <t>その他の
車両用部品</t>
    <rPh sb="2" eb="3">
      <t>タ</t>
    </rPh>
    <rPh sb="5" eb="8">
      <t>シャリョウヨウ</t>
    </rPh>
    <rPh sb="8" eb="10">
      <t>ブヒン</t>
    </rPh>
    <phoneticPr fontId="2"/>
  </si>
  <si>
    <t>自転車</t>
    <rPh sb="0" eb="3">
      <t>ジテンシャ</t>
    </rPh>
    <phoneticPr fontId="2"/>
  </si>
  <si>
    <t>原動機付
自転車</t>
    <rPh sb="0" eb="4">
      <t>ゲンドウキツ</t>
    </rPh>
    <rPh sb="5" eb="8">
      <t>ジテンシャ</t>
    </rPh>
    <phoneticPr fontId="2"/>
  </si>
  <si>
    <t>自動二輪</t>
    <rPh sb="0" eb="2">
      <t>ジドウ</t>
    </rPh>
    <rPh sb="2" eb="4">
      <t>ニリン</t>
    </rPh>
    <phoneticPr fontId="2"/>
  </si>
  <si>
    <t>その他の
自動車</t>
    <rPh sb="2" eb="3">
      <t>タ</t>
    </rPh>
    <rPh sb="5" eb="8">
      <t>ジドウシャ</t>
    </rPh>
    <phoneticPr fontId="2"/>
  </si>
  <si>
    <t>特殊自動車（その他）</t>
    <rPh sb="0" eb="2">
      <t>トクシュ</t>
    </rPh>
    <rPh sb="2" eb="5">
      <t>ジドウシャ</t>
    </rPh>
    <rPh sb="8" eb="9">
      <t>タ</t>
    </rPh>
    <phoneticPr fontId="2"/>
  </si>
  <si>
    <t>健康保険証</t>
    <rPh sb="0" eb="2">
      <t>ケンコウ</t>
    </rPh>
    <rPh sb="2" eb="5">
      <t>ホケンショウ</t>
    </rPh>
    <phoneticPr fontId="2"/>
  </si>
  <si>
    <t>運転免許証</t>
    <rPh sb="0" eb="2">
      <t>ウンテン</t>
    </rPh>
    <rPh sb="2" eb="4">
      <t>メンキョ</t>
    </rPh>
    <rPh sb="4" eb="5">
      <t>ショウ</t>
    </rPh>
    <phoneticPr fontId="2"/>
  </si>
  <si>
    <t>預金通帳・
預金証書</t>
    <rPh sb="0" eb="2">
      <t>ヨキン</t>
    </rPh>
    <rPh sb="2" eb="4">
      <t>ツウチョウ</t>
    </rPh>
    <rPh sb="6" eb="8">
      <t>ヨキン</t>
    </rPh>
    <rPh sb="8" eb="10">
      <t>ショウショ</t>
    </rPh>
    <phoneticPr fontId="2"/>
  </si>
  <si>
    <t>その他の
有価証券</t>
    <rPh sb="2" eb="3">
      <t>タ</t>
    </rPh>
    <rPh sb="5" eb="7">
      <t>ユウカ</t>
    </rPh>
    <rPh sb="7" eb="9">
      <t>ショウケン</t>
    </rPh>
    <phoneticPr fontId="2"/>
  </si>
  <si>
    <t>乗車券</t>
    <rPh sb="0" eb="3">
      <t>ジョウシャケン</t>
    </rPh>
    <phoneticPr fontId="2"/>
  </si>
  <si>
    <t>商品券</t>
    <rPh sb="0" eb="3">
      <t>ショウヒンケン</t>
    </rPh>
    <phoneticPr fontId="2"/>
  </si>
  <si>
    <t>印紙・
切手</t>
    <rPh sb="0" eb="2">
      <t>インシ</t>
    </rPh>
    <rPh sb="4" eb="6">
      <t>キッテ</t>
    </rPh>
    <phoneticPr fontId="2"/>
  </si>
  <si>
    <t>手形・
小切手</t>
    <rPh sb="0" eb="2">
      <t>テガタ</t>
    </rPh>
    <rPh sb="4" eb="7">
      <t>コギッテ</t>
    </rPh>
    <phoneticPr fontId="2"/>
  </si>
  <si>
    <t>その他のカード</t>
    <rPh sb="2" eb="3">
      <t>タ</t>
    </rPh>
    <phoneticPr fontId="2"/>
  </si>
  <si>
    <t>消費者金融
カード</t>
    <rPh sb="0" eb="3">
      <t>ショウヒシャ</t>
    </rPh>
    <rPh sb="3" eb="5">
      <t>キンユウ</t>
    </rPh>
    <phoneticPr fontId="2"/>
  </si>
  <si>
    <t>その他</t>
  </si>
  <si>
    <t>バッグ
・財布類</t>
    <phoneticPr fontId="9"/>
  </si>
  <si>
    <t>書籍</t>
    <rPh sb="0" eb="2">
      <t>ショセキ</t>
    </rPh>
    <phoneticPr fontId="9"/>
  </si>
  <si>
    <t>医薬品</t>
    <rPh sb="0" eb="3">
      <t>イヤクヒン</t>
    </rPh>
    <phoneticPr fontId="9"/>
  </si>
  <si>
    <t>化粧品類</t>
    <phoneticPr fontId="9"/>
  </si>
  <si>
    <t>食料品類</t>
    <phoneticPr fontId="9"/>
  </si>
  <si>
    <t>衣料品類</t>
    <phoneticPr fontId="9"/>
  </si>
  <si>
    <t>農作物</t>
    <rPh sb="0" eb="3">
      <t>ノウサクブツ</t>
    </rPh>
    <phoneticPr fontId="9"/>
  </si>
  <si>
    <t>時計類</t>
    <rPh sb="0" eb="2">
      <t>トケイ</t>
    </rPh>
    <phoneticPr fontId="9"/>
  </si>
  <si>
    <t>貴金属・宝石等</t>
    <phoneticPr fontId="9"/>
  </si>
  <si>
    <t>金属類（銅板、銅線、溝蓋・マンホール等）</t>
    <phoneticPr fontId="9"/>
  </si>
  <si>
    <t>その他の美術骨董品</t>
    <phoneticPr fontId="9"/>
  </si>
  <si>
    <t>彫刻</t>
    <rPh sb="0" eb="2">
      <t>チョウコク</t>
    </rPh>
    <phoneticPr fontId="9"/>
  </si>
  <si>
    <t>絵画</t>
    <rPh sb="0" eb="2">
      <t>カイガ</t>
    </rPh>
    <phoneticPr fontId="9"/>
  </si>
  <si>
    <t>身分証明書</t>
    <phoneticPr fontId="9"/>
  </si>
  <si>
    <t>マイナンバーカード</t>
    <phoneticPr fontId="9"/>
  </si>
  <si>
    <t>不同意性交等</t>
    <rPh sb="3" eb="6">
      <t>セイコウナド</t>
    </rPh>
    <phoneticPr fontId="2"/>
  </si>
  <si>
    <t>不同意わいせつ</t>
    <phoneticPr fontId="2"/>
  </si>
  <si>
    <t>面会要求等</t>
    <rPh sb="0" eb="5">
      <t>メンカイヨウキュウナド</t>
    </rPh>
    <phoneticPr fontId="2"/>
  </si>
  <si>
    <t>性的姿態撮影等処罰法</t>
    <rPh sb="0" eb="10">
      <t>セイテキシタイサツエイトウショバツホウ</t>
    </rPh>
    <phoneticPr fontId="2"/>
  </si>
  <si>
    <t>強盗・不同意性交等</t>
    <rPh sb="0" eb="2">
      <t>ゴウトウ</t>
    </rPh>
    <rPh sb="6" eb="8">
      <t>セイコウ</t>
    </rPh>
    <rPh sb="8" eb="9">
      <t>ナド</t>
    </rPh>
    <phoneticPr fontId="2"/>
  </si>
  <si>
    <t>不同意性交等</t>
    <rPh sb="3" eb="5">
      <t>セイコウ</t>
    </rPh>
    <rPh sb="5" eb="6">
      <t>ナド</t>
    </rPh>
    <phoneticPr fontId="2"/>
  </si>
  <si>
    <t>強盗・不同意性交等</t>
    <rPh sb="0" eb="2">
      <t>ゴウトウ</t>
    </rPh>
    <rPh sb="6" eb="9">
      <t>セイコウナド</t>
    </rPh>
    <phoneticPr fontId="2"/>
  </si>
  <si>
    <t>強盗・不同意性交等</t>
    <rPh sb="0" eb="2">
      <t>ゴウトウ</t>
    </rPh>
    <rPh sb="6" eb="8">
      <t>セイコウ</t>
    </rPh>
    <rPh sb="8" eb="9">
      <t>ナド</t>
    </rPh>
    <phoneticPr fontId="4"/>
  </si>
  <si>
    <t>不同意性交等</t>
    <rPh sb="3" eb="5">
      <t>セイコウ</t>
    </rPh>
    <rPh sb="5" eb="6">
      <t>ナド</t>
    </rPh>
    <phoneticPr fontId="4"/>
  </si>
  <si>
    <t>不同意わいせつ</t>
    <phoneticPr fontId="4"/>
  </si>
  <si>
    <t>面会要求等</t>
    <rPh sb="0" eb="5">
      <t>メンカイヨウキュウナド</t>
    </rPh>
    <phoneticPr fontId="4"/>
  </si>
  <si>
    <t>性的姿態撮影等処罰法</t>
    <rPh sb="0" eb="10">
      <t>セイテキシタイサツエイトウショバツホウ</t>
    </rPh>
    <phoneticPr fontId="4"/>
  </si>
  <si>
    <t>死  傷  被  害  者  数</t>
    <rPh sb="0" eb="4">
      <t>シショウ</t>
    </rPh>
    <rPh sb="6" eb="13">
      <t>ヒガイシャ</t>
    </rPh>
    <rPh sb="15" eb="16">
      <t>スウ</t>
    </rPh>
    <phoneticPr fontId="4"/>
  </si>
  <si>
    <t>ＢＩ</t>
    <phoneticPr fontId="2"/>
  </si>
  <si>
    <t>Ｃ００２</t>
    <phoneticPr fontId="2"/>
  </si>
  <si>
    <t>Ｃ０４０</t>
    <phoneticPr fontId="2"/>
  </si>
  <si>
    <t>P001</t>
    <phoneticPr fontId="2"/>
  </si>
  <si>
    <t>P002</t>
    <phoneticPr fontId="2"/>
  </si>
  <si>
    <t>Ｐ００１</t>
    <phoneticPr fontId="2"/>
  </si>
  <si>
    <t>Ｐ００2</t>
    <phoneticPr fontId="2"/>
  </si>
  <si>
    <t>Ｐ００３</t>
    <phoneticPr fontId="2"/>
  </si>
  <si>
    <t>その他の貴重品・装身具等</t>
    <rPh sb="2" eb="3">
      <t>ホカ</t>
    </rPh>
    <rPh sb="4" eb="6">
      <t>キチョウ</t>
    </rPh>
    <rPh sb="6" eb="7">
      <t>ヒン</t>
    </rPh>
    <rPh sb="8" eb="11">
      <t>ソウシング</t>
    </rPh>
    <rPh sb="11" eb="12">
      <t>トウ</t>
    </rPh>
    <phoneticPr fontId="9"/>
  </si>
  <si>
    <t>外国通貨</t>
    <rPh sb="0" eb="2">
      <t>ガイコク</t>
    </rPh>
    <rPh sb="2" eb="4">
      <t>ツウカ</t>
    </rPh>
    <phoneticPr fontId="9"/>
  </si>
  <si>
    <t>26　刑法犯　罪種別　被害者の年齢・性別　認知件数　（１）</t>
    <rPh sb="3" eb="6">
      <t>ケイホウハン</t>
    </rPh>
    <rPh sb="7" eb="10">
      <t>ザイシュベツ</t>
    </rPh>
    <rPh sb="11" eb="14">
      <t>ヒガイシャ</t>
    </rPh>
    <rPh sb="15" eb="17">
      <t>ネンレイ</t>
    </rPh>
    <rPh sb="18" eb="20">
      <t>セイベツ</t>
    </rPh>
    <rPh sb="21" eb="23">
      <t>ニンチ</t>
    </rPh>
    <rPh sb="23" eb="25">
      <t>ケンスウ</t>
    </rPh>
    <phoneticPr fontId="1"/>
  </si>
  <si>
    <t>26　刑法犯　罪種別　被害者の年齢・性別　認知件数　（２）</t>
    <rPh sb="3" eb="6">
      <t>ケイホウハン</t>
    </rPh>
    <rPh sb="7" eb="10">
      <t>ザイシュベツ</t>
    </rPh>
    <rPh sb="11" eb="14">
      <t>ヒガイシャ</t>
    </rPh>
    <rPh sb="15" eb="17">
      <t>ネンレイ</t>
    </rPh>
    <rPh sb="18" eb="20">
      <t>セイベツ</t>
    </rPh>
    <rPh sb="21" eb="23">
      <t>ニンチ</t>
    </rPh>
    <rPh sb="23" eb="25">
      <t>ケンスウ</t>
    </rPh>
    <phoneticPr fontId="1"/>
  </si>
  <si>
    <t>C015</t>
    <phoneticPr fontId="2"/>
  </si>
  <si>
    <t>数値チェック</t>
    <rPh sb="0" eb="2">
      <t>スウチ</t>
    </rPh>
    <phoneticPr fontId="2"/>
  </si>
  <si>
    <t>人の被害</t>
    <rPh sb="0" eb="1">
      <t>ヒト</t>
    </rPh>
    <rPh sb="2" eb="4">
      <t>ヒガイ</t>
    </rPh>
    <phoneticPr fontId="2"/>
  </si>
  <si>
    <t>女</t>
    <rPh sb="0" eb="1">
      <t>オンナ</t>
    </rPh>
    <phoneticPr fontId="2"/>
  </si>
  <si>
    <t>全体</t>
    <rPh sb="0" eb="2">
      <t>ゼンタイ</t>
    </rPh>
    <phoneticPr fontId="2"/>
  </si>
  <si>
    <t>Ｐ99～P100（旧Ｐ131～132）注意！！！その他の刑法犯件数　26表　罪種別　被害者の年齢・性別　認知件数</t>
    <phoneticPr fontId="2"/>
  </si>
  <si>
    <t>合計</t>
    <rPh sb="0" eb="2">
      <t>ゴウケイ</t>
    </rPh>
    <phoneticPr fontId="2"/>
  </si>
  <si>
    <t>27　刑法犯　罪種別　死傷被害者数（１）</t>
    <rPh sb="3" eb="6">
      <t>ケイホウハン</t>
    </rPh>
    <rPh sb="7" eb="10">
      <t>ザイシュベツ</t>
    </rPh>
    <rPh sb="11" eb="13">
      <t>シショウ</t>
    </rPh>
    <rPh sb="13" eb="16">
      <t>ヒガイシャ</t>
    </rPh>
    <rPh sb="16" eb="17">
      <t>スウ</t>
    </rPh>
    <phoneticPr fontId="4"/>
  </si>
  <si>
    <t>27　刑法犯　罪種別　死傷被害者数（２）</t>
    <rPh sb="3" eb="6">
      <t>ケイホウハン</t>
    </rPh>
    <rPh sb="7" eb="10">
      <t>ザイシュベツ</t>
    </rPh>
    <rPh sb="11" eb="13">
      <t>シショウ</t>
    </rPh>
    <rPh sb="13" eb="16">
      <t>ヒガイシャ</t>
    </rPh>
    <rPh sb="16" eb="17">
      <t>スウ</t>
    </rPh>
    <phoneticPr fontId="4"/>
  </si>
  <si>
    <t>28　財産犯　被害額・被害回復額　対前年比較及び被害品別　認知・検挙件数（２）</t>
    <rPh sb="3" eb="5">
      <t>ザイサン</t>
    </rPh>
    <rPh sb="5" eb="6">
      <t>ハン</t>
    </rPh>
    <rPh sb="7" eb="9">
      <t>ヒガイ</t>
    </rPh>
    <rPh sb="9" eb="10">
      <t>ガク</t>
    </rPh>
    <rPh sb="11" eb="13">
      <t>ヒガイ</t>
    </rPh>
    <rPh sb="13" eb="15">
      <t>カイフク</t>
    </rPh>
    <rPh sb="15" eb="16">
      <t>ガク</t>
    </rPh>
    <rPh sb="17" eb="18">
      <t>タイ</t>
    </rPh>
    <rPh sb="18" eb="20">
      <t>ゼンネン</t>
    </rPh>
    <rPh sb="20" eb="22">
      <t>ヒカク</t>
    </rPh>
    <rPh sb="22" eb="23">
      <t>オヨ</t>
    </rPh>
    <rPh sb="24" eb="26">
      <t>ヒガイ</t>
    </rPh>
    <rPh sb="26" eb="27">
      <t>シナ</t>
    </rPh>
    <rPh sb="27" eb="28">
      <t>ベツ</t>
    </rPh>
    <rPh sb="29" eb="31">
      <t>ニンチ</t>
    </rPh>
    <rPh sb="32" eb="34">
      <t>ケンキョ</t>
    </rPh>
    <rPh sb="34" eb="36">
      <t>ケンスウ</t>
    </rPh>
    <phoneticPr fontId="2"/>
  </si>
  <si>
    <t>28　財産犯　被害額・被害回復額　対前年比較及び被害品別　認知・検挙件数（１）</t>
    <rPh sb="3" eb="5">
      <t>ザイサン</t>
    </rPh>
    <rPh sb="5" eb="6">
      <t>ハン</t>
    </rPh>
    <rPh sb="7" eb="9">
      <t>ヒガイ</t>
    </rPh>
    <rPh sb="9" eb="10">
      <t>ガク</t>
    </rPh>
    <rPh sb="11" eb="13">
      <t>ヒガイ</t>
    </rPh>
    <rPh sb="13" eb="15">
      <t>カイフク</t>
    </rPh>
    <rPh sb="15" eb="16">
      <t>ガク</t>
    </rPh>
    <rPh sb="17" eb="18">
      <t>タイ</t>
    </rPh>
    <rPh sb="18" eb="20">
      <t>ゼンネン</t>
    </rPh>
    <rPh sb="20" eb="22">
      <t>ヒカク</t>
    </rPh>
    <rPh sb="22" eb="23">
      <t>オヨ</t>
    </rPh>
    <rPh sb="24" eb="26">
      <t>ヒガイ</t>
    </rPh>
    <rPh sb="26" eb="27">
      <t>シナ</t>
    </rPh>
    <rPh sb="27" eb="28">
      <t>ベツ</t>
    </rPh>
    <rPh sb="29" eb="31">
      <t>ニンチ</t>
    </rPh>
    <rPh sb="32" eb="34">
      <t>ケンキョ</t>
    </rPh>
    <rPh sb="34" eb="36">
      <t>ケンスウ</t>
    </rPh>
    <phoneticPr fontId="2"/>
  </si>
  <si>
    <t>令和７年</t>
    <phoneticPr fontId="2"/>
  </si>
  <si>
    <t>令和６年</t>
    <phoneticPr fontId="2"/>
  </si>
  <si>
    <t>パソコン</t>
  </si>
  <si>
    <t>車両用バッテリー</t>
  </si>
  <si>
    <t>カーナビ</t>
  </si>
  <si>
    <t>ナンバー
プレート</t>
  </si>
  <si>
    <t>タイヤ・ホイール</t>
  </si>
  <si>
    <t>特定小型電動機付自転車</t>
    <rPh sb="0" eb="2">
      <t>トクテイ</t>
    </rPh>
    <rPh sb="2" eb="4">
      <t>コガタ</t>
    </rPh>
    <rPh sb="4" eb="7">
      <t>デンドウキ</t>
    </rPh>
    <rPh sb="7" eb="8">
      <t>ツ</t>
    </rPh>
    <rPh sb="8" eb="11">
      <t>ジテンシャ</t>
    </rPh>
    <phoneticPr fontId="2"/>
  </si>
  <si>
    <t>室外機</t>
  </si>
  <si>
    <t>プリペイド
カード</t>
  </si>
  <si>
    <t>キャッシュ
カード</t>
  </si>
  <si>
    <t>クレジット
カード</t>
  </si>
  <si>
    <t>その他の機械器具等</t>
  </si>
  <si>
    <t>パスポート</t>
  </si>
  <si>
    <t>28 財産犯　被害額・被害回復額　対前年比較及び被害品別　認知・検挙件数（３）</t>
    <rPh sb="3" eb="5">
      <t>ザイサン</t>
    </rPh>
    <rPh sb="5" eb="6">
      <t>ハン</t>
    </rPh>
    <rPh sb="7" eb="9">
      <t>ヒガイ</t>
    </rPh>
    <rPh sb="9" eb="10">
      <t>ガク</t>
    </rPh>
    <rPh sb="11" eb="13">
      <t>ヒガイ</t>
    </rPh>
    <rPh sb="13" eb="15">
      <t>カイフク</t>
    </rPh>
    <rPh sb="15" eb="16">
      <t>ガク</t>
    </rPh>
    <rPh sb="17" eb="18">
      <t>タイ</t>
    </rPh>
    <rPh sb="18" eb="20">
      <t>ゼンネン</t>
    </rPh>
    <rPh sb="20" eb="22">
      <t>ヒカク</t>
    </rPh>
    <rPh sb="22" eb="23">
      <t>オヨ</t>
    </rPh>
    <rPh sb="24" eb="26">
      <t>ヒガイ</t>
    </rPh>
    <rPh sb="26" eb="27">
      <t>シナ</t>
    </rPh>
    <rPh sb="27" eb="28">
      <t>ベツ</t>
    </rPh>
    <rPh sb="29" eb="31">
      <t>ニンチ</t>
    </rPh>
    <rPh sb="32" eb="34">
      <t>ケンキョ</t>
    </rPh>
    <rPh sb="34" eb="36">
      <t>ケンスウ</t>
    </rPh>
    <phoneticPr fontId="2"/>
  </si>
  <si>
    <t>28 財産犯　被害額・被害回復額　対前年比較及び被害品別　認知・検挙件数（４）</t>
    <rPh sb="3" eb="5">
      <t>ザイサン</t>
    </rPh>
    <rPh sb="5" eb="6">
      <t>ハン</t>
    </rPh>
    <rPh sb="7" eb="9">
      <t>ヒガイ</t>
    </rPh>
    <rPh sb="9" eb="10">
      <t>ガク</t>
    </rPh>
    <rPh sb="11" eb="13">
      <t>ヒガイ</t>
    </rPh>
    <rPh sb="13" eb="15">
      <t>カイフク</t>
    </rPh>
    <rPh sb="15" eb="16">
      <t>ガク</t>
    </rPh>
    <rPh sb="17" eb="18">
      <t>タイ</t>
    </rPh>
    <rPh sb="18" eb="20">
      <t>ゼンネン</t>
    </rPh>
    <rPh sb="20" eb="22">
      <t>ヒカク</t>
    </rPh>
    <rPh sb="22" eb="23">
      <t>オヨ</t>
    </rPh>
    <rPh sb="24" eb="26">
      <t>ヒガイ</t>
    </rPh>
    <rPh sb="26" eb="27">
      <t>シナ</t>
    </rPh>
    <rPh sb="27" eb="28">
      <t>ベツ</t>
    </rPh>
    <rPh sb="29" eb="31">
      <t>ニンチ</t>
    </rPh>
    <rPh sb="32" eb="34">
      <t>ケンキョ</t>
    </rPh>
    <rPh sb="34" eb="36">
      <t>ケンスウ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</si>
</sst>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0_);[Red]\(0\)"/>
    <numFmt numFmtId="177" formatCode="#,##0_ "/>
    <numFmt numFmtId="178" formatCode="0_ "/>
  </numFmts>
  <fonts count="11" x14ac:knownFonts="1">
    <font>
      <sz val="11"/>
      <name val="ＭＳ Ｐゴシック"/>
      <family val="3"/>
      <charset val="128"/>
    </font>
    <font>
      <sz val="9"/>
      <name val="ＭＳ Ｐ明朝"/>
      <family val="1"/>
      <charset val="128"/>
    </font>
    <font>
      <sz val="6"/>
      <name val="ＭＳ Ｐゴシック"/>
      <family val="3"/>
      <charset val="128"/>
    </font>
    <font>
      <sz val="8"/>
      <name val="ＭＳ Ｐ明朝"/>
      <family val="1"/>
      <charset val="128"/>
    </font>
    <font>
      <sz val="6"/>
      <name val="ＭＳ Ｐ明朝"/>
      <family val="1"/>
      <charset val="128"/>
    </font>
    <font>
      <sz val="11"/>
      <name val="ＭＳ Ｐ明朝"/>
      <family val="1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10"/>
      <name val="ＭＳ Ｐ明朝"/>
      <family val="1"/>
      <charset val="128"/>
    </font>
    <font>
      <sz val="6"/>
      <name val="ＭＳ 明朝"/>
      <family val="1"/>
      <charset val="128"/>
    </font>
    <font>
      <sz val="12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ashed">
        <color indexed="64"/>
      </top>
      <bottom style="medium">
        <color indexed="64"/>
      </bottom>
      <diagonal/>
    </border>
    <border>
      <left/>
      <right style="thin">
        <color indexed="64"/>
      </right>
      <top style="dashed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medium">
        <color indexed="64"/>
      </bottom>
      <diagonal/>
    </border>
    <border>
      <left/>
      <right/>
      <top style="dashed">
        <color indexed="64"/>
      </top>
      <bottom style="medium">
        <color indexed="64"/>
      </bottom>
      <diagonal/>
    </border>
    <border>
      <left style="double">
        <color indexed="64"/>
      </left>
      <right/>
      <top style="dashed">
        <color indexed="64"/>
      </top>
      <bottom style="medium">
        <color indexed="64"/>
      </bottom>
      <diagonal/>
    </border>
    <border>
      <left/>
      <right style="double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ashed">
        <color indexed="64"/>
      </top>
      <bottom style="dashed">
        <color indexed="64"/>
      </bottom>
      <diagonal/>
    </border>
    <border>
      <left/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 style="double">
        <color indexed="64"/>
      </left>
      <right/>
      <top style="dashed">
        <color indexed="64"/>
      </top>
      <bottom style="dashed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ashed">
        <color indexed="64"/>
      </bottom>
      <diagonal/>
    </border>
    <border>
      <left style="double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dashed">
        <color indexed="64"/>
      </bottom>
      <diagonal/>
    </border>
    <border>
      <left/>
      <right style="thin">
        <color indexed="64"/>
      </right>
      <top style="double">
        <color indexed="64"/>
      </top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 style="double">
        <color indexed="64"/>
      </left>
      <right/>
      <top/>
      <bottom style="dashed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double">
        <color indexed="64"/>
      </left>
      <right/>
      <top style="medium">
        <color indexed="64"/>
      </top>
      <bottom/>
      <diagonal/>
    </border>
    <border>
      <left/>
      <right style="double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8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8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8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8"/>
      </right>
      <top/>
      <bottom style="thin">
        <color indexed="64"/>
      </bottom>
      <diagonal/>
    </border>
    <border>
      <left style="thin">
        <color indexed="64"/>
      </left>
      <right style="medium">
        <color indexed="8"/>
      </right>
      <top/>
      <bottom/>
      <diagonal/>
    </border>
    <border>
      <left style="thin">
        <color indexed="64"/>
      </left>
      <right style="medium">
        <color indexed="8"/>
      </right>
      <top style="medium">
        <color indexed="0"/>
      </top>
      <bottom/>
      <diagonal/>
    </border>
    <border>
      <left style="thin">
        <color indexed="64"/>
      </left>
      <right/>
      <top style="medium">
        <color indexed="0"/>
      </top>
      <bottom/>
      <diagonal/>
    </border>
    <border>
      <left/>
      <right style="thin">
        <color indexed="64"/>
      </right>
      <top style="medium">
        <color indexed="0"/>
      </top>
      <bottom/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0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0"/>
      </top>
      <bottom/>
      <diagonal/>
    </border>
  </borders>
  <cellStyleXfs count="9">
    <xf numFmtId="0" fontId="0" fillId="0" borderId="0"/>
    <xf numFmtId="38" fontId="5" fillId="0" borderId="0" applyFont="0" applyFill="0" applyBorder="0" applyAlignment="0" applyProtection="0"/>
    <xf numFmtId="38" fontId="6" fillId="0" borderId="0" applyFont="0" applyFill="0" applyBorder="0" applyAlignment="0" applyProtection="0"/>
    <xf numFmtId="38" fontId="6" fillId="0" borderId="0" applyFont="0" applyFill="0" applyBorder="0" applyAlignment="0" applyProtection="0"/>
    <xf numFmtId="38" fontId="5" fillId="0" borderId="0" applyFont="0" applyFill="0" applyBorder="0" applyAlignment="0" applyProtection="0"/>
    <xf numFmtId="38" fontId="7" fillId="0" borderId="0" applyFont="0" applyFill="0" applyBorder="0" applyAlignment="0" applyProtection="0"/>
    <xf numFmtId="0" fontId="5" fillId="0" borderId="0"/>
    <xf numFmtId="0" fontId="6" fillId="0" borderId="0"/>
    <xf numFmtId="0" fontId="6" fillId="0" borderId="0"/>
  </cellStyleXfs>
  <cellXfs count="357">
    <xf numFmtId="0" fontId="0" fillId="0" borderId="0" xfId="0"/>
    <xf numFmtId="38" fontId="3" fillId="0" borderId="0" xfId="1" applyFont="1" applyAlignment="1">
      <alignment vertical="center" shrinkToFit="1"/>
    </xf>
    <xf numFmtId="38" fontId="3" fillId="0" borderId="5" xfId="1" applyFont="1" applyBorder="1" applyAlignment="1">
      <alignment horizontal="distributed" vertical="center" shrinkToFit="1"/>
    </xf>
    <xf numFmtId="38" fontId="3" fillId="0" borderId="4" xfId="1" applyFont="1" applyBorder="1" applyAlignment="1">
      <alignment horizontal="distributed" vertical="center" shrinkToFit="1"/>
    </xf>
    <xf numFmtId="38" fontId="1" fillId="0" borderId="0" xfId="1" applyFont="1" applyAlignment="1">
      <alignment vertical="center" shrinkToFit="1"/>
    </xf>
    <xf numFmtId="38" fontId="1" fillId="0" borderId="9" xfId="1" applyFont="1" applyBorder="1" applyAlignment="1" applyProtection="1">
      <alignment vertical="center" shrinkToFit="1"/>
      <protection locked="0"/>
    </xf>
    <xf numFmtId="38" fontId="1" fillId="0" borderId="9" xfId="1" applyFont="1" applyBorder="1" applyAlignment="1" applyProtection="1">
      <alignment vertical="center" shrinkToFit="1"/>
    </xf>
    <xf numFmtId="38" fontId="1" fillId="0" borderId="8" xfId="1" applyFont="1" applyBorder="1" applyAlignment="1" applyProtection="1">
      <alignment vertical="center" shrinkToFit="1"/>
    </xf>
    <xf numFmtId="38" fontId="3" fillId="0" borderId="7" xfId="1" applyFont="1" applyBorder="1" applyAlignment="1">
      <alignment horizontal="distributed" vertical="center" shrinkToFit="1"/>
    </xf>
    <xf numFmtId="38" fontId="3" fillId="0" borderId="2" xfId="1" applyFont="1" applyBorder="1" applyAlignment="1">
      <alignment horizontal="distributed" vertical="center" shrinkToFit="1"/>
    </xf>
    <xf numFmtId="38" fontId="3" fillId="0" borderId="10" xfId="1" applyFont="1" applyBorder="1" applyAlignment="1">
      <alignment horizontal="distributed" vertical="center" shrinkToFit="1"/>
    </xf>
    <xf numFmtId="38" fontId="3" fillId="0" borderId="11" xfId="1" applyFont="1" applyBorder="1" applyAlignment="1">
      <alignment horizontal="distributed" vertical="center" shrinkToFit="1"/>
    </xf>
    <xf numFmtId="38" fontId="1" fillId="0" borderId="8" xfId="1" applyFont="1" applyBorder="1" applyAlignment="1">
      <alignment horizontal="center" vertical="center" shrinkToFit="1"/>
    </xf>
    <xf numFmtId="38" fontId="1" fillId="0" borderId="7" xfId="1" applyFont="1" applyBorder="1" applyAlignment="1">
      <alignment horizontal="center" vertical="center" shrinkToFit="1"/>
    </xf>
    <xf numFmtId="38" fontId="3" fillId="0" borderId="10" xfId="1" applyFont="1" applyBorder="1" applyAlignment="1">
      <alignment vertical="center" shrinkToFit="1"/>
    </xf>
    <xf numFmtId="38" fontId="3" fillId="0" borderId="15" xfId="1" applyFont="1" applyBorder="1" applyAlignment="1">
      <alignment vertical="center" shrinkToFit="1"/>
    </xf>
    <xf numFmtId="38" fontId="3" fillId="0" borderId="7" xfId="1" applyFont="1" applyBorder="1" applyAlignment="1">
      <alignment vertical="center" shrinkToFit="1"/>
    </xf>
    <xf numFmtId="38" fontId="1" fillId="0" borderId="0" xfId="1" applyFont="1" applyAlignment="1">
      <alignment horizontal="left" vertical="center" shrinkToFit="1"/>
    </xf>
    <xf numFmtId="38" fontId="1" fillId="0" borderId="3" xfId="1" applyFont="1" applyBorder="1" applyAlignment="1">
      <alignment horizontal="left" vertical="center" shrinkToFit="1"/>
    </xf>
    <xf numFmtId="38" fontId="1" fillId="0" borderId="5" xfId="1" applyFont="1" applyBorder="1" applyAlignment="1">
      <alignment horizontal="left" vertical="center" shrinkToFit="1"/>
    </xf>
    <xf numFmtId="38" fontId="1" fillId="0" borderId="6" xfId="1" applyFont="1" applyBorder="1" applyAlignment="1">
      <alignment horizontal="left" vertical="center" shrinkToFit="1"/>
    </xf>
    <xf numFmtId="38" fontId="3" fillId="0" borderId="2" xfId="1" applyFont="1" applyBorder="1" applyAlignment="1">
      <alignment vertical="center" shrinkToFit="1"/>
    </xf>
    <xf numFmtId="38" fontId="3" fillId="0" borderId="14" xfId="1" applyFont="1" applyBorder="1" applyAlignment="1">
      <alignment vertical="center" shrinkToFit="1"/>
    </xf>
    <xf numFmtId="38" fontId="3" fillId="0" borderId="1" xfId="1" applyFont="1" applyBorder="1" applyAlignment="1">
      <alignment vertical="center" shrinkToFit="1"/>
    </xf>
    <xf numFmtId="38" fontId="1" fillId="0" borderId="5" xfId="1" applyFont="1" applyBorder="1" applyAlignment="1">
      <alignment horizontal="center" vertical="center" shrinkToFit="1"/>
    </xf>
    <xf numFmtId="38" fontId="1" fillId="0" borderId="1" xfId="1" applyFont="1" applyBorder="1" applyAlignment="1">
      <alignment horizontal="left" vertical="center" shrinkToFit="1"/>
    </xf>
    <xf numFmtId="0" fontId="3" fillId="0" borderId="0" xfId="6" applyFont="1" applyAlignment="1">
      <alignment vertical="center" shrinkToFit="1"/>
    </xf>
    <xf numFmtId="0" fontId="3" fillId="0" borderId="0" xfId="6" applyFont="1" applyFill="1" applyAlignment="1">
      <alignment vertical="center" shrinkToFit="1"/>
    </xf>
    <xf numFmtId="0" fontId="3" fillId="2" borderId="9" xfId="6" applyFont="1" applyFill="1" applyBorder="1" applyAlignment="1" applyProtection="1">
      <alignment vertical="center" shrinkToFit="1"/>
      <protection locked="0"/>
    </xf>
    <xf numFmtId="0" fontId="3" fillId="2" borderId="9" xfId="6" applyFont="1" applyFill="1" applyBorder="1" applyAlignment="1" applyProtection="1">
      <alignment vertical="center" shrinkToFit="1"/>
    </xf>
    <xf numFmtId="0" fontId="3" fillId="2" borderId="7" xfId="6" applyFont="1" applyFill="1" applyBorder="1" applyAlignment="1">
      <alignment horizontal="distributed" vertical="center" shrinkToFit="1"/>
    </xf>
    <xf numFmtId="0" fontId="3" fillId="2" borderId="5" xfId="6" applyFont="1" applyFill="1" applyBorder="1" applyAlignment="1">
      <alignment horizontal="distributed" vertical="center" shrinkToFit="1"/>
    </xf>
    <xf numFmtId="0" fontId="3" fillId="2" borderId="4" xfId="6" applyFont="1" applyFill="1" applyBorder="1" applyAlignment="1">
      <alignment horizontal="distributed" vertical="center" shrinkToFit="1"/>
    </xf>
    <xf numFmtId="0" fontId="3" fillId="2" borderId="12" xfId="6" applyFont="1" applyFill="1" applyBorder="1" applyAlignment="1">
      <alignment horizontal="left" vertical="center" shrinkToFit="1"/>
    </xf>
    <xf numFmtId="0" fontId="3" fillId="2" borderId="12" xfId="6" applyFont="1" applyFill="1" applyBorder="1" applyAlignment="1">
      <alignment horizontal="left" vertical="center"/>
    </xf>
    <xf numFmtId="0" fontId="3" fillId="2" borderId="8" xfId="6" applyFont="1" applyFill="1" applyBorder="1" applyAlignment="1">
      <alignment horizontal="center" vertical="center" shrinkToFit="1"/>
    </xf>
    <xf numFmtId="0" fontId="3" fillId="2" borderId="10" xfId="6" applyFont="1" applyFill="1" applyBorder="1" applyAlignment="1">
      <alignment horizontal="left" vertical="center" shrinkToFit="1"/>
    </xf>
    <xf numFmtId="0" fontId="3" fillId="2" borderId="15" xfId="6" applyFont="1" applyFill="1" applyBorder="1" applyAlignment="1">
      <alignment horizontal="left" vertical="center" shrinkToFit="1"/>
    </xf>
    <xf numFmtId="0" fontId="3" fillId="2" borderId="7" xfId="6" applyFont="1" applyFill="1" applyBorder="1" applyAlignment="1">
      <alignment horizontal="left" vertical="center" shrinkToFit="1"/>
    </xf>
    <xf numFmtId="0" fontId="3" fillId="2" borderId="3" xfId="6" applyFont="1" applyFill="1" applyBorder="1" applyAlignment="1">
      <alignment vertical="center" shrinkToFit="1"/>
    </xf>
    <xf numFmtId="0" fontId="3" fillId="2" borderId="3" xfId="6" applyFont="1" applyFill="1" applyBorder="1" applyAlignment="1">
      <alignment horizontal="left" vertical="center" shrinkToFit="1"/>
    </xf>
    <xf numFmtId="0" fontId="3" fillId="2" borderId="11" xfId="6" applyFont="1" applyFill="1" applyBorder="1" applyAlignment="1">
      <alignment vertical="center" shrinkToFit="1"/>
    </xf>
    <xf numFmtId="0" fontId="3" fillId="2" borderId="0" xfId="6" applyFont="1" applyFill="1" applyBorder="1" applyAlignment="1">
      <alignment vertical="center" shrinkToFit="1"/>
    </xf>
    <xf numFmtId="0" fontId="3" fillId="2" borderId="5" xfId="6" applyFont="1" applyFill="1" applyBorder="1" applyAlignment="1">
      <alignment vertical="center" shrinkToFit="1"/>
    </xf>
    <xf numFmtId="0" fontId="3" fillId="2" borderId="2" xfId="6" applyFont="1" applyFill="1" applyBorder="1" applyAlignment="1">
      <alignment vertical="center" shrinkToFit="1"/>
    </xf>
    <xf numFmtId="0" fontId="3" fillId="2" borderId="2" xfId="6" applyFont="1" applyFill="1" applyBorder="1" applyAlignment="1">
      <alignment horizontal="right" vertical="center" shrinkToFit="1"/>
    </xf>
    <xf numFmtId="0" fontId="3" fillId="2" borderId="14" xfId="6" applyFont="1" applyFill="1" applyBorder="1" applyAlignment="1">
      <alignment vertical="center" shrinkToFit="1"/>
    </xf>
    <xf numFmtId="0" fontId="3" fillId="2" borderId="1" xfId="6" applyFont="1" applyFill="1" applyBorder="1" applyAlignment="1">
      <alignment vertical="center" shrinkToFit="1"/>
    </xf>
    <xf numFmtId="0" fontId="3" fillId="2" borderId="0" xfId="6" applyFont="1" applyFill="1" applyAlignment="1">
      <alignment vertical="center" shrinkToFit="1"/>
    </xf>
    <xf numFmtId="0" fontId="3" fillId="2" borderId="15" xfId="6" applyFont="1" applyFill="1" applyBorder="1" applyAlignment="1">
      <alignment horizontal="left" vertical="center"/>
    </xf>
    <xf numFmtId="0" fontId="3" fillId="0" borderId="0" xfId="6" applyFont="1" applyAlignment="1">
      <alignment horizontal="left" vertical="center" shrinkToFit="1"/>
    </xf>
    <xf numFmtId="0" fontId="3" fillId="2" borderId="0" xfId="6" applyFont="1" applyFill="1" applyAlignment="1">
      <alignment horizontal="left" vertical="center" shrinkToFit="1"/>
    </xf>
    <xf numFmtId="0" fontId="3" fillId="2" borderId="4" xfId="6" applyFont="1" applyFill="1" applyBorder="1" applyAlignment="1" applyProtection="1">
      <alignment vertical="center" shrinkToFit="1"/>
    </xf>
    <xf numFmtId="0" fontId="3" fillId="2" borderId="11" xfId="6" applyFont="1" applyFill="1" applyBorder="1" applyAlignment="1">
      <alignment horizontal="left" vertical="center" shrinkToFit="1"/>
    </xf>
    <xf numFmtId="0" fontId="3" fillId="2" borderId="0" xfId="6" applyFont="1" applyFill="1" applyBorder="1" applyAlignment="1">
      <alignment horizontal="left" vertical="center" shrinkToFit="1"/>
    </xf>
    <xf numFmtId="0" fontId="3" fillId="2" borderId="5" xfId="6" applyFont="1" applyFill="1" applyBorder="1" applyAlignment="1">
      <alignment horizontal="left" vertical="center" shrinkToFit="1"/>
    </xf>
    <xf numFmtId="0" fontId="3" fillId="2" borderId="2" xfId="6" applyFont="1" applyFill="1" applyBorder="1" applyAlignment="1">
      <alignment horizontal="center" vertical="center" shrinkToFit="1"/>
    </xf>
    <xf numFmtId="0" fontId="3" fillId="2" borderId="14" xfId="6" applyFont="1" applyFill="1" applyBorder="1" applyAlignment="1">
      <alignment horizontal="center" vertical="center" shrinkToFit="1"/>
    </xf>
    <xf numFmtId="0" fontId="3" fillId="2" borderId="1" xfId="6" applyFont="1" applyFill="1" applyBorder="1" applyAlignment="1">
      <alignment horizontal="center" vertical="center" shrinkToFit="1"/>
    </xf>
    <xf numFmtId="0" fontId="5" fillId="0" borderId="0" xfId="8" applyFont="1" applyFill="1"/>
    <xf numFmtId="176" fontId="5" fillId="0" borderId="0" xfId="8" applyNumberFormat="1" applyFont="1" applyFill="1"/>
    <xf numFmtId="177" fontId="5" fillId="0" borderId="16" xfId="8" applyNumberFormat="1" applyFont="1" applyFill="1" applyBorder="1" applyAlignment="1">
      <alignment horizontal="right" vertical="center"/>
    </xf>
    <xf numFmtId="177" fontId="5" fillId="0" borderId="17" xfId="8" applyNumberFormat="1" applyFont="1" applyFill="1" applyBorder="1" applyAlignment="1">
      <alignment horizontal="right" vertical="center"/>
    </xf>
    <xf numFmtId="177" fontId="5" fillId="0" borderId="18" xfId="8" applyNumberFormat="1" applyFont="1" applyFill="1" applyBorder="1" applyAlignment="1">
      <alignment horizontal="right" vertical="center"/>
    </xf>
    <xf numFmtId="177" fontId="5" fillId="0" borderId="19" xfId="8" applyNumberFormat="1" applyFont="1" applyFill="1" applyBorder="1" applyAlignment="1">
      <alignment horizontal="right" vertical="center"/>
    </xf>
    <xf numFmtId="177" fontId="5" fillId="0" borderId="20" xfId="8" applyNumberFormat="1" applyFont="1" applyFill="1" applyBorder="1" applyAlignment="1">
      <alignment horizontal="right" vertical="center"/>
    </xf>
    <xf numFmtId="0" fontId="5" fillId="0" borderId="21" xfId="8" applyNumberFormat="1" applyFont="1" applyFill="1" applyBorder="1" applyAlignment="1">
      <alignment horizontal="center" vertical="center" wrapText="1"/>
    </xf>
    <xf numFmtId="0" fontId="5" fillId="0" borderId="22" xfId="8" applyNumberFormat="1" applyFont="1" applyFill="1" applyBorder="1" applyAlignment="1">
      <alignment horizontal="distributed" vertical="center" wrapText="1"/>
    </xf>
    <xf numFmtId="0" fontId="5" fillId="0" borderId="23" xfId="8" applyNumberFormat="1" applyFont="1" applyFill="1" applyBorder="1" applyAlignment="1">
      <alignment horizontal="center" vertical="center" wrapText="1"/>
    </xf>
    <xf numFmtId="0" fontId="5" fillId="0" borderId="24" xfId="8" applyNumberFormat="1" applyFont="1" applyFill="1" applyBorder="1" applyAlignment="1">
      <alignment horizontal="distributed" vertical="center" wrapText="1"/>
    </xf>
    <xf numFmtId="177" fontId="5" fillId="0" borderId="27" xfId="8" applyNumberFormat="1" applyFont="1" applyFill="1" applyBorder="1" applyAlignment="1">
      <alignment horizontal="right" vertical="center"/>
    </xf>
    <xf numFmtId="177" fontId="5" fillId="0" borderId="28" xfId="8" applyNumberFormat="1" applyFont="1" applyFill="1" applyBorder="1" applyAlignment="1">
      <alignment horizontal="right" vertical="center"/>
    </xf>
    <xf numFmtId="177" fontId="5" fillId="0" borderId="29" xfId="8" applyNumberFormat="1" applyFont="1" applyFill="1" applyBorder="1" applyAlignment="1">
      <alignment horizontal="right" vertical="center"/>
    </xf>
    <xf numFmtId="177" fontId="5" fillId="0" borderId="30" xfId="8" applyNumberFormat="1" applyFont="1" applyFill="1" applyBorder="1" applyAlignment="1">
      <alignment horizontal="right" vertical="center"/>
    </xf>
    <xf numFmtId="177" fontId="5" fillId="0" borderId="31" xfId="8" applyNumberFormat="1" applyFont="1" applyFill="1" applyBorder="1" applyAlignment="1">
      <alignment horizontal="right" vertical="center"/>
    </xf>
    <xf numFmtId="0" fontId="5" fillId="0" borderId="32" xfId="8" applyNumberFormat="1" applyFont="1" applyFill="1" applyBorder="1" applyAlignment="1">
      <alignment horizontal="center" vertical="center" wrapText="1"/>
    </xf>
    <xf numFmtId="0" fontId="5" fillId="0" borderId="13" xfId="8" applyNumberFormat="1" applyFont="1" applyFill="1" applyBorder="1" applyAlignment="1">
      <alignment horizontal="distributed" vertical="center" wrapText="1"/>
    </xf>
    <xf numFmtId="0" fontId="5" fillId="0" borderId="12" xfId="8" applyNumberFormat="1" applyFont="1" applyFill="1" applyBorder="1" applyAlignment="1">
      <alignment horizontal="center" vertical="center" wrapText="1"/>
    </xf>
    <xf numFmtId="0" fontId="5" fillId="0" borderId="0" xfId="8" applyNumberFormat="1" applyFont="1" applyFill="1" applyBorder="1" applyAlignment="1">
      <alignment horizontal="distributed" vertical="center" wrapText="1"/>
    </xf>
    <xf numFmtId="0" fontId="5" fillId="0" borderId="8" xfId="8" applyNumberFormat="1" applyFont="1" applyFill="1" applyBorder="1" applyAlignment="1">
      <alignment horizontal="distributed" vertical="center" wrapText="1"/>
    </xf>
    <xf numFmtId="0" fontId="5" fillId="0" borderId="15" xfId="8" applyNumberFormat="1" applyFont="1" applyFill="1" applyBorder="1" applyAlignment="1">
      <alignment horizontal="distributed" vertical="center" wrapText="1"/>
    </xf>
    <xf numFmtId="0" fontId="5" fillId="0" borderId="10" xfId="8" applyNumberFormat="1" applyFont="1" applyFill="1" applyBorder="1" applyAlignment="1">
      <alignment horizontal="center" vertical="center" textRotation="255" wrapText="1"/>
    </xf>
    <xf numFmtId="0" fontId="5" fillId="0" borderId="35" xfId="8" applyNumberFormat="1" applyFont="1" applyFill="1" applyBorder="1" applyAlignment="1">
      <alignment horizontal="center" vertical="center" wrapText="1"/>
    </xf>
    <xf numFmtId="0" fontId="5" fillId="0" borderId="11" xfId="8" applyNumberFormat="1" applyFont="1" applyFill="1" applyBorder="1" applyAlignment="1">
      <alignment horizontal="center" vertical="center" textRotation="255" wrapText="1"/>
    </xf>
    <xf numFmtId="0" fontId="5" fillId="0" borderId="33" xfId="8" applyNumberFormat="1" applyFont="1" applyFill="1" applyBorder="1" applyAlignment="1">
      <alignment horizontal="center" vertical="center" wrapText="1"/>
    </xf>
    <xf numFmtId="0" fontId="5" fillId="0" borderId="14" xfId="8" applyNumberFormat="1" applyFont="1" applyFill="1" applyBorder="1" applyAlignment="1">
      <alignment horizontal="distributed" vertical="center" wrapText="1"/>
    </xf>
    <xf numFmtId="0" fontId="5" fillId="0" borderId="2" xfId="8" applyNumberFormat="1" applyFont="1" applyFill="1" applyBorder="1" applyAlignment="1">
      <alignment horizontal="center" vertical="center" textRotation="255" wrapText="1"/>
    </xf>
    <xf numFmtId="0" fontId="5" fillId="0" borderId="34" xfId="8" applyNumberFormat="1" applyFont="1" applyFill="1" applyBorder="1" applyAlignment="1">
      <alignment horizontal="center" vertical="center" wrapText="1"/>
    </xf>
    <xf numFmtId="0" fontId="5" fillId="0" borderId="10" xfId="8" applyNumberFormat="1" applyFont="1" applyFill="1" applyBorder="1" applyAlignment="1">
      <alignment horizontal="distributed" vertical="center" wrapText="1"/>
    </xf>
    <xf numFmtId="0" fontId="5" fillId="0" borderId="11" xfId="8" applyNumberFormat="1" applyFont="1" applyFill="1" applyBorder="1" applyAlignment="1">
      <alignment horizontal="distributed" vertical="center" wrapText="1"/>
    </xf>
    <xf numFmtId="0" fontId="5" fillId="0" borderId="6" xfId="8" applyNumberFormat="1" applyFont="1" applyFill="1" applyBorder="1" applyAlignment="1">
      <alignment horizontal="distributed" vertical="center" wrapText="1"/>
    </xf>
    <xf numFmtId="177" fontId="5" fillId="0" borderId="36" xfId="8" applyNumberFormat="1" applyFont="1" applyFill="1" applyBorder="1" applyAlignment="1">
      <alignment horizontal="right" vertical="center"/>
    </xf>
    <xf numFmtId="177" fontId="5" fillId="0" borderId="37" xfId="8" applyNumberFormat="1" applyFont="1" applyFill="1" applyBorder="1" applyAlignment="1">
      <alignment horizontal="right" vertical="center"/>
    </xf>
    <xf numFmtId="177" fontId="5" fillId="0" borderId="38" xfId="8" applyNumberFormat="1" applyFont="1" applyFill="1" applyBorder="1" applyAlignment="1">
      <alignment horizontal="right" vertical="center"/>
    </xf>
    <xf numFmtId="177" fontId="5" fillId="0" borderId="39" xfId="8" applyNumberFormat="1" applyFont="1" applyFill="1" applyBorder="1" applyAlignment="1">
      <alignment horizontal="right" vertical="center"/>
    </xf>
    <xf numFmtId="177" fontId="5" fillId="0" borderId="36" xfId="2" applyNumberFormat="1" applyFont="1" applyFill="1" applyBorder="1" applyAlignment="1">
      <alignment horizontal="right" vertical="center"/>
    </xf>
    <xf numFmtId="177" fontId="5" fillId="0" borderId="40" xfId="2" applyNumberFormat="1" applyFont="1" applyFill="1" applyBorder="1" applyAlignment="1">
      <alignment horizontal="right" vertical="center"/>
    </xf>
    <xf numFmtId="177" fontId="5" fillId="0" borderId="41" xfId="8" applyNumberFormat="1" applyFont="1" applyFill="1" applyBorder="1" applyAlignment="1">
      <alignment horizontal="right" vertical="center"/>
    </xf>
    <xf numFmtId="0" fontId="5" fillId="0" borderId="42" xfId="8" applyNumberFormat="1" applyFont="1" applyFill="1" applyBorder="1" applyAlignment="1">
      <alignment horizontal="center" vertical="center" wrapText="1"/>
    </xf>
    <xf numFmtId="0" fontId="5" fillId="0" borderId="43" xfId="8" applyNumberFormat="1" applyFont="1" applyFill="1" applyBorder="1" applyAlignment="1">
      <alignment horizontal="distributed" vertical="center" wrapText="1"/>
    </xf>
    <xf numFmtId="0" fontId="5" fillId="0" borderId="44" xfId="8" applyNumberFormat="1" applyFont="1" applyFill="1" applyBorder="1" applyAlignment="1">
      <alignment horizontal="center" vertical="center" wrapText="1"/>
    </xf>
    <xf numFmtId="0" fontId="5" fillId="0" borderId="45" xfId="8" applyNumberFormat="1" applyFont="1" applyFill="1" applyBorder="1" applyAlignment="1">
      <alignment horizontal="center" vertical="center" textRotation="255" wrapText="1"/>
    </xf>
    <xf numFmtId="0" fontId="5" fillId="0" borderId="47" xfId="8" applyNumberFormat="1" applyFont="1" applyFill="1" applyBorder="1" applyAlignment="1">
      <alignment horizontal="center" vertical="center" wrapText="1"/>
    </xf>
    <xf numFmtId="0" fontId="5" fillId="0" borderId="0" xfId="8" applyFont="1" applyFill="1" applyAlignment="1"/>
    <xf numFmtId="176" fontId="5" fillId="0" borderId="48" xfId="8" applyNumberFormat="1" applyFont="1" applyFill="1" applyBorder="1" applyAlignment="1">
      <alignment horizontal="distributed" vertical="center" justifyLastLine="1"/>
    </xf>
    <xf numFmtId="176" fontId="5" fillId="0" borderId="49" xfId="8" applyNumberFormat="1" applyFont="1" applyFill="1" applyBorder="1" applyAlignment="1">
      <alignment horizontal="distributed" vertical="center" justifyLastLine="1"/>
    </xf>
    <xf numFmtId="176" fontId="5" fillId="0" borderId="50" xfId="8" applyNumberFormat="1" applyFont="1" applyFill="1" applyBorder="1" applyAlignment="1">
      <alignment horizontal="distributed" vertical="center" justifyLastLine="1"/>
    </xf>
    <xf numFmtId="176" fontId="5" fillId="0" borderId="51" xfId="8" applyNumberFormat="1" applyFont="1" applyFill="1" applyBorder="1" applyAlignment="1">
      <alignment horizontal="distributed" vertical="center" justifyLastLine="1"/>
    </xf>
    <xf numFmtId="176" fontId="5" fillId="0" borderId="52" xfId="8" applyNumberFormat="1" applyFont="1" applyFill="1" applyBorder="1" applyAlignment="1">
      <alignment horizontal="center" vertical="center"/>
    </xf>
    <xf numFmtId="0" fontId="5" fillId="0" borderId="53" xfId="8" applyFont="1" applyFill="1" applyBorder="1" applyAlignment="1">
      <alignment horizontal="center" vertical="top"/>
    </xf>
    <xf numFmtId="0" fontId="5" fillId="0" borderId="0" xfId="8" applyFont="1" applyFill="1" applyBorder="1" applyAlignment="1">
      <alignment horizontal="center" vertical="top"/>
    </xf>
    <xf numFmtId="0" fontId="5" fillId="0" borderId="54" xfId="8" applyFont="1" applyFill="1" applyBorder="1" applyAlignment="1">
      <alignment horizontal="left" vertical="center" indent="1"/>
    </xf>
    <xf numFmtId="176" fontId="5" fillId="0" borderId="4" xfId="8" applyNumberFormat="1" applyFont="1" applyFill="1" applyBorder="1" applyAlignment="1">
      <alignment horizontal="distributed" vertical="center" justifyLastLine="1"/>
    </xf>
    <xf numFmtId="176" fontId="5" fillId="0" borderId="9" xfId="8" applyNumberFormat="1" applyFont="1" applyFill="1" applyBorder="1" applyAlignment="1">
      <alignment horizontal="center" vertical="center"/>
    </xf>
    <xf numFmtId="0" fontId="5" fillId="0" borderId="57" xfId="8" applyFont="1" applyFill="1" applyBorder="1" applyAlignment="1">
      <alignment horizontal="center" vertical="top"/>
    </xf>
    <xf numFmtId="0" fontId="5" fillId="0" borderId="0" xfId="8" applyFont="1" applyFill="1" applyBorder="1" applyAlignment="1">
      <alignment horizontal="left" vertical="center" indent="1"/>
    </xf>
    <xf numFmtId="0" fontId="5" fillId="0" borderId="33" xfId="8" applyFont="1" applyFill="1" applyBorder="1" applyAlignment="1">
      <alignment horizontal="center" vertical="top"/>
    </xf>
    <xf numFmtId="0" fontId="5" fillId="0" borderId="0" xfId="8" applyFont="1" applyFill="1" applyBorder="1" applyAlignment="1">
      <alignment horizontal="left" vertical="top"/>
    </xf>
    <xf numFmtId="176" fontId="5" fillId="0" borderId="61" xfId="8" applyNumberFormat="1" applyFont="1" applyFill="1" applyBorder="1" applyAlignment="1">
      <alignment horizontal="distributed" vertical="center" wrapText="1" indent="3"/>
    </xf>
    <xf numFmtId="176" fontId="5" fillId="0" borderId="63" xfId="8" applyNumberFormat="1" applyFont="1" applyFill="1" applyBorder="1" applyAlignment="1">
      <alignment horizontal="distributed" vertical="center" wrapText="1" indent="3"/>
    </xf>
    <xf numFmtId="176" fontId="5" fillId="0" borderId="63" xfId="8" applyNumberFormat="1" applyFont="1" applyFill="1" applyBorder="1" applyAlignment="1">
      <alignment vertical="center" wrapText="1"/>
    </xf>
    <xf numFmtId="0" fontId="5" fillId="0" borderId="63" xfId="8" applyFont="1" applyFill="1" applyBorder="1" applyAlignment="1">
      <alignment horizontal="center" vertical="top"/>
    </xf>
    <xf numFmtId="0" fontId="5" fillId="0" borderId="67" xfId="8" applyFont="1" applyFill="1" applyBorder="1" applyAlignment="1">
      <alignment horizontal="center" vertical="top"/>
    </xf>
    <xf numFmtId="178" fontId="5" fillId="0" borderId="0" xfId="8" applyNumberFormat="1" applyFont="1" applyFill="1"/>
    <xf numFmtId="176" fontId="5" fillId="0" borderId="0" xfId="8" applyNumberFormat="1" applyFont="1" applyFill="1" applyAlignment="1"/>
    <xf numFmtId="0" fontId="5" fillId="0" borderId="0" xfId="8" applyFont="1" applyFill="1" applyBorder="1" applyAlignment="1">
      <alignment vertical="center"/>
    </xf>
    <xf numFmtId="0" fontId="5" fillId="0" borderId="0" xfId="8" applyFont="1"/>
    <xf numFmtId="1" fontId="5" fillId="0" borderId="68" xfId="7" applyNumberFormat="1" applyFont="1" applyFill="1" applyBorder="1" applyAlignment="1">
      <alignment horizontal="right" vertical="center"/>
    </xf>
    <xf numFmtId="1" fontId="5" fillId="0" borderId="69" xfId="7" applyNumberFormat="1" applyFont="1" applyFill="1" applyBorder="1" applyAlignment="1">
      <alignment horizontal="right" vertical="center"/>
    </xf>
    <xf numFmtId="1" fontId="5" fillId="0" borderId="70" xfId="7" applyNumberFormat="1" applyFont="1" applyFill="1" applyBorder="1" applyAlignment="1">
      <alignment horizontal="right" vertical="center"/>
    </xf>
    <xf numFmtId="1" fontId="5" fillId="0" borderId="71" xfId="7" applyNumberFormat="1" applyFont="1" applyFill="1" applyBorder="1" applyAlignment="1">
      <alignment horizontal="right" vertical="center"/>
    </xf>
    <xf numFmtId="1" fontId="5" fillId="0" borderId="9" xfId="7" applyNumberFormat="1" applyFont="1" applyFill="1" applyBorder="1" applyAlignment="1">
      <alignment horizontal="right" vertical="center"/>
    </xf>
    <xf numFmtId="1" fontId="5" fillId="0" borderId="72" xfId="7" applyNumberFormat="1" applyFont="1" applyFill="1" applyBorder="1" applyAlignment="1">
      <alignment horizontal="right" vertical="center"/>
    </xf>
    <xf numFmtId="1" fontId="5" fillId="0" borderId="73" xfId="7" applyNumberFormat="1" applyFont="1" applyFill="1" applyBorder="1" applyAlignment="1">
      <alignment horizontal="right" vertical="center"/>
    </xf>
    <xf numFmtId="1" fontId="5" fillId="0" borderId="74" xfId="7" applyNumberFormat="1" applyFont="1" applyFill="1" applyBorder="1" applyAlignment="1">
      <alignment horizontal="right" vertical="center"/>
    </xf>
    <xf numFmtId="176" fontId="5" fillId="0" borderId="75" xfId="8" applyNumberFormat="1" applyFont="1" applyFill="1" applyBorder="1" applyAlignment="1">
      <alignment horizontal="distributed" vertical="center" justifyLastLine="1"/>
    </xf>
    <xf numFmtId="176" fontId="5" fillId="0" borderId="0" xfId="8" applyNumberFormat="1" applyFont="1" applyFill="1" applyBorder="1"/>
    <xf numFmtId="0" fontId="5" fillId="0" borderId="0" xfId="7" applyFont="1" applyFill="1"/>
    <xf numFmtId="176" fontId="5" fillId="0" borderId="0" xfId="7" applyNumberFormat="1" applyFont="1" applyFill="1"/>
    <xf numFmtId="0" fontId="5" fillId="0" borderId="21" xfId="7" applyNumberFormat="1" applyFont="1" applyFill="1" applyBorder="1" applyAlignment="1">
      <alignment horizontal="center" vertical="center" wrapText="1"/>
    </xf>
    <xf numFmtId="0" fontId="5" fillId="0" borderId="22" xfId="7" applyNumberFormat="1" applyFont="1" applyFill="1" applyBorder="1" applyAlignment="1">
      <alignment horizontal="distributed" vertical="center" wrapText="1"/>
    </xf>
    <xf numFmtId="0" fontId="5" fillId="0" borderId="23" xfId="7" applyNumberFormat="1" applyFont="1" applyFill="1" applyBorder="1" applyAlignment="1">
      <alignment horizontal="center" vertical="center" wrapText="1"/>
    </xf>
    <xf numFmtId="0" fontId="5" fillId="0" borderId="24" xfId="7" applyNumberFormat="1" applyFont="1" applyFill="1" applyBorder="1" applyAlignment="1">
      <alignment horizontal="distributed" vertical="center" wrapText="1"/>
    </xf>
    <xf numFmtId="0" fontId="5" fillId="0" borderId="32" xfId="7" applyNumberFormat="1" applyFont="1" applyFill="1" applyBorder="1" applyAlignment="1">
      <alignment horizontal="center" vertical="center" wrapText="1"/>
    </xf>
    <xf numFmtId="0" fontId="5" fillId="0" borderId="13" xfId="7" applyNumberFormat="1" applyFont="1" applyFill="1" applyBorder="1" applyAlignment="1">
      <alignment horizontal="distributed" vertical="center" wrapText="1"/>
    </xf>
    <xf numFmtId="0" fontId="5" fillId="0" borderId="12" xfId="7" applyNumberFormat="1" applyFont="1" applyFill="1" applyBorder="1" applyAlignment="1">
      <alignment horizontal="center" vertical="center" wrapText="1"/>
    </xf>
    <xf numFmtId="0" fontId="5" fillId="0" borderId="0" xfId="7" applyNumberFormat="1" applyFont="1" applyFill="1" applyBorder="1" applyAlignment="1">
      <alignment horizontal="distributed" vertical="center" wrapText="1"/>
    </xf>
    <xf numFmtId="0" fontId="5" fillId="0" borderId="8" xfId="7" applyNumberFormat="1" applyFont="1" applyFill="1" applyBorder="1" applyAlignment="1">
      <alignment horizontal="distributed" vertical="center" wrapText="1"/>
    </xf>
    <xf numFmtId="0" fontId="5" fillId="0" borderId="15" xfId="7" applyNumberFormat="1" applyFont="1" applyFill="1" applyBorder="1" applyAlignment="1">
      <alignment horizontal="distributed" vertical="center" wrapText="1"/>
    </xf>
    <xf numFmtId="0" fontId="5" fillId="0" borderId="10" xfId="7" applyNumberFormat="1" applyFont="1" applyFill="1" applyBorder="1" applyAlignment="1">
      <alignment horizontal="center" vertical="center" textRotation="255" wrapText="1"/>
    </xf>
    <xf numFmtId="0" fontId="5" fillId="0" borderId="35" xfId="7" applyNumberFormat="1" applyFont="1" applyFill="1" applyBorder="1" applyAlignment="1">
      <alignment horizontal="center" vertical="center" wrapText="1"/>
    </xf>
    <xf numFmtId="0" fontId="5" fillId="0" borderId="11" xfId="7" applyNumberFormat="1" applyFont="1" applyFill="1" applyBorder="1" applyAlignment="1">
      <alignment horizontal="center" vertical="center" textRotation="255" wrapText="1"/>
    </xf>
    <xf numFmtId="0" fontId="5" fillId="0" borderId="33" xfId="7" applyNumberFormat="1" applyFont="1" applyFill="1" applyBorder="1" applyAlignment="1">
      <alignment horizontal="center" vertical="center" wrapText="1"/>
    </xf>
    <xf numFmtId="0" fontId="5" fillId="0" borderId="14" xfId="7" applyNumberFormat="1" applyFont="1" applyFill="1" applyBorder="1" applyAlignment="1">
      <alignment horizontal="distributed" vertical="center" wrapText="1"/>
    </xf>
    <xf numFmtId="0" fontId="5" fillId="0" borderId="2" xfId="7" applyNumberFormat="1" applyFont="1" applyFill="1" applyBorder="1" applyAlignment="1">
      <alignment horizontal="center" vertical="center" textRotation="255" wrapText="1"/>
    </xf>
    <xf numFmtId="0" fontId="5" fillId="0" borderId="34" xfId="7" applyNumberFormat="1" applyFont="1" applyFill="1" applyBorder="1" applyAlignment="1">
      <alignment horizontal="center" vertical="center" wrapText="1"/>
    </xf>
    <xf numFmtId="0" fontId="5" fillId="0" borderId="10" xfId="7" applyNumberFormat="1" applyFont="1" applyFill="1" applyBorder="1" applyAlignment="1">
      <alignment horizontal="distributed" vertical="center" wrapText="1"/>
    </xf>
    <xf numFmtId="0" fontId="5" fillId="0" borderId="11" xfId="7" applyNumberFormat="1" applyFont="1" applyFill="1" applyBorder="1" applyAlignment="1">
      <alignment horizontal="distributed" vertical="center" wrapText="1"/>
    </xf>
    <xf numFmtId="0" fontId="5" fillId="0" borderId="6" xfId="7" applyNumberFormat="1" applyFont="1" applyFill="1" applyBorder="1" applyAlignment="1">
      <alignment horizontal="distributed" vertical="center" wrapText="1"/>
    </xf>
    <xf numFmtId="0" fontId="5" fillId="0" borderId="42" xfId="7" applyNumberFormat="1" applyFont="1" applyFill="1" applyBorder="1" applyAlignment="1">
      <alignment horizontal="center" vertical="center" wrapText="1"/>
    </xf>
    <xf numFmtId="0" fontId="5" fillId="0" borderId="43" xfId="7" applyNumberFormat="1" applyFont="1" applyFill="1" applyBorder="1" applyAlignment="1">
      <alignment horizontal="distributed" vertical="center" wrapText="1"/>
    </xf>
    <xf numFmtId="0" fontId="5" fillId="0" borderId="44" xfId="7" applyNumberFormat="1" applyFont="1" applyFill="1" applyBorder="1" applyAlignment="1">
      <alignment horizontal="center" vertical="center" wrapText="1"/>
    </xf>
    <xf numFmtId="0" fontId="5" fillId="0" borderId="45" xfId="7" applyNumberFormat="1" applyFont="1" applyFill="1" applyBorder="1" applyAlignment="1">
      <alignment horizontal="center" vertical="center" textRotation="255" wrapText="1"/>
    </xf>
    <xf numFmtId="0" fontId="5" fillId="0" borderId="47" xfId="7" applyNumberFormat="1" applyFont="1" applyFill="1" applyBorder="1" applyAlignment="1">
      <alignment horizontal="center" vertical="center" wrapText="1"/>
    </xf>
    <xf numFmtId="0" fontId="5" fillId="0" borderId="0" xfId="7" applyFont="1" applyFill="1" applyAlignment="1"/>
    <xf numFmtId="176" fontId="5" fillId="0" borderId="50" xfId="7" applyNumberFormat="1" applyFont="1" applyFill="1" applyBorder="1" applyAlignment="1">
      <alignment horizontal="distributed" vertical="center" wrapText="1" justifyLastLine="1"/>
    </xf>
    <xf numFmtId="176" fontId="5" fillId="0" borderId="49" xfId="7" applyNumberFormat="1" applyFont="1" applyFill="1" applyBorder="1" applyAlignment="1">
      <alignment horizontal="distributed" vertical="center" wrapText="1" justifyLastLine="1"/>
    </xf>
    <xf numFmtId="176" fontId="5" fillId="0" borderId="50" xfId="7" applyNumberFormat="1" applyFont="1" applyFill="1" applyBorder="1" applyAlignment="1">
      <alignment horizontal="distributed" vertical="center" justifyLastLine="1"/>
    </xf>
    <xf numFmtId="0" fontId="5" fillId="0" borderId="57" xfId="7" applyFont="1" applyFill="1" applyBorder="1" applyAlignment="1">
      <alignment horizontal="center" vertical="top"/>
    </xf>
    <xf numFmtId="0" fontId="5" fillId="0" borderId="0" xfId="7" applyFont="1" applyFill="1" applyBorder="1" applyAlignment="1">
      <alignment horizontal="center" vertical="top"/>
    </xf>
    <xf numFmtId="0" fontId="5" fillId="0" borderId="54" xfId="7" applyFont="1" applyFill="1" applyBorder="1" applyAlignment="1">
      <alignment horizontal="left" vertical="center" indent="1"/>
    </xf>
    <xf numFmtId="0" fontId="5" fillId="0" borderId="0" xfId="7" applyFont="1" applyFill="1" applyBorder="1" applyAlignment="1">
      <alignment horizontal="left" vertical="center" indent="1"/>
    </xf>
    <xf numFmtId="0" fontId="5" fillId="0" borderId="33" xfId="7" applyFont="1" applyFill="1" applyBorder="1" applyAlignment="1">
      <alignment horizontal="center" vertical="top"/>
    </xf>
    <xf numFmtId="0" fontId="5" fillId="0" borderId="0" xfId="7" applyFont="1" applyFill="1" applyBorder="1" applyAlignment="1">
      <alignment horizontal="left" vertical="top"/>
    </xf>
    <xf numFmtId="0" fontId="5" fillId="0" borderId="63" xfId="7" applyFont="1" applyFill="1" applyBorder="1" applyAlignment="1">
      <alignment horizontal="center" vertical="top"/>
    </xf>
    <xf numFmtId="0" fontId="5" fillId="0" borderId="67" xfId="7" applyFont="1" applyFill="1" applyBorder="1" applyAlignment="1">
      <alignment horizontal="center" vertical="top"/>
    </xf>
    <xf numFmtId="176" fontId="5" fillId="0" borderId="0" xfId="7" applyNumberFormat="1" applyFont="1" applyFill="1" applyAlignment="1"/>
    <xf numFmtId="178" fontId="5" fillId="0" borderId="0" xfId="7" applyNumberFormat="1" applyFont="1" applyFill="1"/>
    <xf numFmtId="176" fontId="5" fillId="0" borderId="0" xfId="7" applyNumberFormat="1" applyFont="1" applyFill="1" applyBorder="1"/>
    <xf numFmtId="0" fontId="5" fillId="0" borderId="0" xfId="7" applyFont="1" applyFill="1" applyBorder="1" applyAlignment="1">
      <alignment vertical="center"/>
    </xf>
    <xf numFmtId="0" fontId="5" fillId="0" borderId="0" xfId="7" applyFont="1"/>
    <xf numFmtId="177" fontId="5" fillId="0" borderId="77" xfId="7" applyNumberFormat="1" applyFont="1" applyFill="1" applyBorder="1" applyAlignment="1">
      <alignment horizontal="right" vertical="center"/>
    </xf>
    <xf numFmtId="177" fontId="5" fillId="0" borderId="69" xfId="7" applyNumberFormat="1" applyFont="1" applyFill="1" applyBorder="1" applyAlignment="1">
      <alignment horizontal="right" vertical="center"/>
    </xf>
    <xf numFmtId="177" fontId="5" fillId="0" borderId="78" xfId="7" applyNumberFormat="1" applyFont="1" applyFill="1" applyBorder="1" applyAlignment="1">
      <alignment horizontal="right" vertical="center"/>
    </xf>
    <xf numFmtId="177" fontId="5" fillId="0" borderId="9" xfId="7" applyNumberFormat="1" applyFont="1" applyFill="1" applyBorder="1" applyAlignment="1">
      <alignment horizontal="right" vertical="center"/>
    </xf>
    <xf numFmtId="177" fontId="5" fillId="0" borderId="79" xfId="7" applyNumberFormat="1" applyFont="1" applyFill="1" applyBorder="1" applyAlignment="1">
      <alignment horizontal="right" vertical="center"/>
    </xf>
    <xf numFmtId="177" fontId="5" fillId="0" borderId="73" xfId="7" applyNumberFormat="1" applyFont="1" applyFill="1" applyBorder="1" applyAlignment="1">
      <alignment horizontal="right" vertical="center"/>
    </xf>
    <xf numFmtId="176" fontId="5" fillId="0" borderId="80" xfId="7" applyNumberFormat="1" applyFont="1" applyFill="1" applyBorder="1" applyAlignment="1">
      <alignment horizontal="center" vertical="center"/>
    </xf>
    <xf numFmtId="176" fontId="5" fillId="0" borderId="50" xfId="7" applyNumberFormat="1" applyFont="1" applyFill="1" applyBorder="1" applyAlignment="1">
      <alignment horizontal="center" vertical="center"/>
    </xf>
    <xf numFmtId="38" fontId="3" fillId="0" borderId="5" xfId="1" applyFont="1" applyBorder="1" applyAlignment="1">
      <alignment horizontal="distributed" vertical="center" shrinkToFit="1"/>
    </xf>
    <xf numFmtId="38" fontId="3" fillId="0" borderId="10" xfId="1" applyFont="1" applyBorder="1" applyAlignment="1">
      <alignment horizontal="distributed" vertical="center" shrinkToFit="1"/>
    </xf>
    <xf numFmtId="0" fontId="5" fillId="0" borderId="0" xfId="6" applyFont="1" applyAlignment="1">
      <alignment vertical="center" shrinkToFit="1"/>
    </xf>
    <xf numFmtId="0" fontId="10" fillId="0" borderId="0" xfId="8" applyFont="1" applyFill="1"/>
    <xf numFmtId="38" fontId="10" fillId="0" borderId="0" xfId="1" applyFont="1" applyAlignment="1">
      <alignment vertical="center" shrinkToFit="1"/>
    </xf>
    <xf numFmtId="0" fontId="10" fillId="0" borderId="0" xfId="6" applyFont="1" applyAlignment="1">
      <alignment vertical="center" shrinkToFit="1"/>
    </xf>
    <xf numFmtId="176" fontId="5" fillId="0" borderId="75" xfId="7" applyNumberFormat="1" applyFont="1" applyFill="1" applyBorder="1" applyAlignment="1">
      <alignment horizontal="distributed" vertical="center" wrapText="1" justifyLastLine="1"/>
    </xf>
    <xf numFmtId="176" fontId="5" fillId="0" borderId="48" xfId="7" applyNumberFormat="1" applyFont="1" applyFill="1" applyBorder="1" applyAlignment="1">
      <alignment horizontal="distributed" vertical="center" justifyLastLine="1"/>
    </xf>
    <xf numFmtId="176" fontId="5" fillId="0" borderId="63" xfId="8" applyNumberFormat="1" applyFont="1" applyFill="1" applyBorder="1"/>
    <xf numFmtId="177" fontId="5" fillId="0" borderId="86" xfId="7" applyNumberFormat="1" applyFont="1" applyFill="1" applyBorder="1" applyAlignment="1">
      <alignment horizontal="right" vertical="center"/>
    </xf>
    <xf numFmtId="177" fontId="5" fillId="0" borderId="87" xfId="7" applyNumberFormat="1" applyFont="1" applyFill="1" applyBorder="1" applyAlignment="1">
      <alignment horizontal="right" vertical="center"/>
    </xf>
    <xf numFmtId="1" fontId="5" fillId="0" borderId="23" xfId="7" applyNumberFormat="1" applyFont="1" applyFill="1" applyBorder="1" applyAlignment="1">
      <alignment horizontal="right" vertical="center"/>
    </xf>
    <xf numFmtId="38" fontId="10" fillId="0" borderId="0" xfId="1" applyFont="1" applyAlignment="1">
      <alignment vertical="center"/>
    </xf>
    <xf numFmtId="176" fontId="5" fillId="0" borderId="88" xfId="7" applyNumberFormat="1" applyFont="1" applyFill="1" applyBorder="1" applyAlignment="1">
      <alignment horizontal="center" vertical="center"/>
    </xf>
    <xf numFmtId="177" fontId="5" fillId="0" borderId="89" xfId="7" applyNumberFormat="1" applyFont="1" applyFill="1" applyBorder="1" applyAlignment="1">
      <alignment horizontal="right" vertical="center"/>
    </xf>
    <xf numFmtId="38" fontId="3" fillId="0" borderId="12" xfId="1" applyFont="1" applyBorder="1" applyAlignment="1">
      <alignment horizontal="distributed" vertical="center" shrinkToFit="1"/>
    </xf>
    <xf numFmtId="38" fontId="3" fillId="0" borderId="13" xfId="1" applyFont="1" applyBorder="1" applyAlignment="1">
      <alignment horizontal="distributed" vertical="center" shrinkToFit="1"/>
    </xf>
    <xf numFmtId="38" fontId="3" fillId="0" borderId="0" xfId="1" applyFont="1" applyBorder="1" applyAlignment="1">
      <alignment horizontal="left" vertical="center" shrinkToFit="1"/>
    </xf>
    <xf numFmtId="38" fontId="0" fillId="0" borderId="4" xfId="1" applyFont="1" applyBorder="1" applyAlignment="1">
      <alignment horizontal="distributed" vertical="center"/>
    </xf>
    <xf numFmtId="38" fontId="3" fillId="0" borderId="5" xfId="1" applyFont="1" applyBorder="1" applyAlignment="1">
      <alignment horizontal="distributed" vertical="center" shrinkToFit="1"/>
    </xf>
    <xf numFmtId="38" fontId="3" fillId="0" borderId="0" xfId="1" applyFont="1" applyBorder="1" applyAlignment="1">
      <alignment horizontal="distributed" vertical="center" shrinkToFit="1"/>
    </xf>
    <xf numFmtId="38" fontId="3" fillId="0" borderId="11" xfId="1" applyFont="1" applyBorder="1" applyAlignment="1">
      <alignment horizontal="distributed" vertical="center" shrinkToFit="1"/>
    </xf>
    <xf numFmtId="38" fontId="3" fillId="0" borderId="7" xfId="1" applyFont="1" applyBorder="1" applyAlignment="1">
      <alignment horizontal="distributed" vertical="center" shrinkToFit="1"/>
    </xf>
    <xf numFmtId="38" fontId="3" fillId="0" borderId="15" xfId="1" applyFont="1" applyBorder="1" applyAlignment="1">
      <alignment horizontal="distributed" vertical="center" shrinkToFit="1"/>
    </xf>
    <xf numFmtId="38" fontId="3" fillId="0" borderId="10" xfId="1" applyFont="1" applyBorder="1" applyAlignment="1">
      <alignment horizontal="distributed" vertical="center" shrinkToFit="1"/>
    </xf>
    <xf numFmtId="38" fontId="3" fillId="0" borderId="4" xfId="1" applyFont="1" applyBorder="1" applyAlignment="1">
      <alignment horizontal="distributed" vertical="center" shrinkToFit="1"/>
    </xf>
    <xf numFmtId="38" fontId="3" fillId="0" borderId="1" xfId="1" applyFont="1" applyBorder="1" applyAlignment="1">
      <alignment horizontal="distributed" vertical="center" shrinkToFit="1"/>
    </xf>
    <xf numFmtId="38" fontId="3" fillId="0" borderId="14" xfId="1" applyFont="1" applyBorder="1" applyAlignment="1">
      <alignment horizontal="distributed" vertical="center" shrinkToFit="1"/>
    </xf>
    <xf numFmtId="38" fontId="3" fillId="0" borderId="2" xfId="1" applyFont="1" applyBorder="1" applyAlignment="1">
      <alignment horizontal="distributed" vertical="center" shrinkToFit="1"/>
    </xf>
    <xf numFmtId="38" fontId="1" fillId="0" borderId="3" xfId="1" applyFont="1" applyBorder="1" applyAlignment="1">
      <alignment horizontal="center" vertical="center" shrinkToFit="1"/>
    </xf>
    <xf numFmtId="38" fontId="1" fillId="0" borderId="6" xfId="1" applyFont="1" applyBorder="1" applyAlignment="1">
      <alignment horizontal="center" vertical="center" shrinkToFit="1"/>
    </xf>
    <xf numFmtId="38" fontId="1" fillId="0" borderId="8" xfId="1" applyFont="1" applyBorder="1" applyAlignment="1">
      <alignment horizontal="center" vertical="center" shrinkToFit="1"/>
    </xf>
    <xf numFmtId="38" fontId="1" fillId="0" borderId="15" xfId="1" applyFont="1" applyBorder="1" applyAlignment="1">
      <alignment horizontal="left" vertical="center" shrinkToFit="1"/>
    </xf>
    <xf numFmtId="38" fontId="1" fillId="0" borderId="1" xfId="1" applyFont="1" applyBorder="1" applyAlignment="1">
      <alignment horizontal="center" vertical="center" shrinkToFit="1"/>
    </xf>
    <xf numFmtId="38" fontId="5" fillId="0" borderId="2" xfId="1" applyFont="1" applyBorder="1" applyAlignment="1">
      <alignment horizontal="center" vertical="center" shrinkToFit="1"/>
    </xf>
    <xf numFmtId="38" fontId="3" fillId="0" borderId="5" xfId="1" applyFont="1" applyBorder="1" applyAlignment="1">
      <alignment horizontal="center" vertical="center" shrinkToFit="1"/>
    </xf>
    <xf numFmtId="38" fontId="3" fillId="0" borderId="0" xfId="1" applyFont="1" applyBorder="1" applyAlignment="1">
      <alignment horizontal="center" vertical="center" shrinkToFit="1"/>
    </xf>
    <xf numFmtId="38" fontId="3" fillId="0" borderId="11" xfId="1" applyFont="1" applyBorder="1" applyAlignment="1">
      <alignment horizontal="center" vertical="center" shrinkToFit="1"/>
    </xf>
    <xf numFmtId="38" fontId="3" fillId="0" borderId="9" xfId="1" applyFont="1" applyBorder="1" applyAlignment="1">
      <alignment horizontal="distributed" vertical="center" shrinkToFit="1"/>
    </xf>
    <xf numFmtId="38" fontId="3" fillId="0" borderId="8" xfId="1" applyFont="1" applyBorder="1" applyAlignment="1">
      <alignment horizontal="distributed" vertical="center" shrinkToFit="1"/>
    </xf>
    <xf numFmtId="38" fontId="3" fillId="0" borderId="3" xfId="1" applyFont="1" applyBorder="1" applyAlignment="1">
      <alignment horizontal="distributed" vertical="center" shrinkToFit="1"/>
    </xf>
    <xf numFmtId="38" fontId="1" fillId="0" borderId="3" xfId="1" applyFont="1" applyBorder="1" applyAlignment="1">
      <alignment horizontal="center" vertical="center" wrapText="1"/>
    </xf>
    <xf numFmtId="38" fontId="1" fillId="0" borderId="6" xfId="1" applyFont="1" applyBorder="1" applyAlignment="1">
      <alignment horizontal="center" vertical="center" wrapText="1"/>
    </xf>
    <xf numFmtId="38" fontId="1" fillId="0" borderId="8" xfId="1" applyFont="1" applyBorder="1" applyAlignment="1">
      <alignment horizontal="center" vertical="center" wrapText="1"/>
    </xf>
    <xf numFmtId="38" fontId="1" fillId="0" borderId="2" xfId="1" applyFont="1" applyBorder="1" applyAlignment="1">
      <alignment horizontal="center" vertical="center" shrinkToFit="1"/>
    </xf>
    <xf numFmtId="0" fontId="3" fillId="2" borderId="12" xfId="6" applyFont="1" applyFill="1" applyBorder="1" applyAlignment="1">
      <alignment horizontal="distributed" vertical="center" shrinkToFit="1"/>
    </xf>
    <xf numFmtId="0" fontId="3" fillId="2" borderId="13" xfId="6" applyFont="1" applyFill="1" applyBorder="1" applyAlignment="1">
      <alignment horizontal="distributed" vertical="center" shrinkToFit="1"/>
    </xf>
    <xf numFmtId="0" fontId="3" fillId="2" borderId="4" xfId="6" applyFont="1" applyFill="1" applyBorder="1" applyAlignment="1">
      <alignment horizontal="distributed" vertical="center" shrinkToFit="1"/>
    </xf>
    <xf numFmtId="0" fontId="3" fillId="2" borderId="1" xfId="6" applyFont="1" applyFill="1" applyBorder="1" applyAlignment="1">
      <alignment horizontal="distributed" vertical="center" shrinkToFit="1"/>
    </xf>
    <xf numFmtId="0" fontId="3" fillId="2" borderId="14" xfId="6" applyFont="1" applyFill="1" applyBorder="1" applyAlignment="1">
      <alignment horizontal="distributed" vertical="center" shrinkToFit="1"/>
    </xf>
    <xf numFmtId="0" fontId="3" fillId="2" borderId="2" xfId="6" applyFont="1" applyFill="1" applyBorder="1" applyAlignment="1">
      <alignment horizontal="distributed" vertical="center" shrinkToFit="1"/>
    </xf>
    <xf numFmtId="0" fontId="3" fillId="2" borderId="12" xfId="6" applyFont="1" applyFill="1" applyBorder="1" applyAlignment="1">
      <alignment horizontal="center" vertical="center" shrinkToFit="1"/>
    </xf>
    <xf numFmtId="0" fontId="3" fillId="2" borderId="13" xfId="6" applyFont="1" applyFill="1" applyBorder="1" applyAlignment="1">
      <alignment horizontal="center" vertical="center" shrinkToFit="1"/>
    </xf>
    <xf numFmtId="0" fontId="3" fillId="2" borderId="4" xfId="6" applyFont="1" applyFill="1" applyBorder="1" applyAlignment="1">
      <alignment horizontal="center" vertical="center" shrinkToFit="1"/>
    </xf>
    <xf numFmtId="0" fontId="3" fillId="2" borderId="1" xfId="6" applyFont="1" applyFill="1" applyBorder="1" applyAlignment="1">
      <alignment horizontal="center" vertical="center" shrinkToFit="1"/>
    </xf>
    <xf numFmtId="0" fontId="3" fillId="2" borderId="5" xfId="6" applyFont="1" applyFill="1" applyBorder="1" applyAlignment="1">
      <alignment horizontal="center" vertical="center" shrinkToFit="1"/>
    </xf>
    <xf numFmtId="0" fontId="3" fillId="2" borderId="7" xfId="6" applyFont="1" applyFill="1" applyBorder="1" applyAlignment="1">
      <alignment horizontal="center" vertical="center" shrinkToFit="1"/>
    </xf>
    <xf numFmtId="0" fontId="3" fillId="2" borderId="9" xfId="6" applyFont="1" applyFill="1" applyBorder="1" applyAlignment="1">
      <alignment horizontal="distributed" vertical="center" shrinkToFit="1"/>
    </xf>
    <xf numFmtId="0" fontId="3" fillId="2" borderId="3" xfId="6" applyFont="1" applyFill="1" applyBorder="1" applyAlignment="1">
      <alignment horizontal="distributed" vertical="center" shrinkToFit="1"/>
    </xf>
    <xf numFmtId="0" fontId="5" fillId="2" borderId="13" xfId="6" applyFont="1" applyFill="1" applyBorder="1" applyAlignment="1">
      <alignment horizontal="distributed" vertical="center" shrinkToFit="1"/>
    </xf>
    <xf numFmtId="0" fontId="5" fillId="2" borderId="4" xfId="6" applyFont="1" applyFill="1" applyBorder="1" applyAlignment="1">
      <alignment horizontal="distributed" vertical="center" shrinkToFit="1"/>
    </xf>
    <xf numFmtId="176" fontId="5" fillId="0" borderId="60" xfId="8" applyNumberFormat="1" applyFont="1" applyFill="1" applyBorder="1" applyAlignment="1">
      <alignment horizontal="distributed" vertical="center" wrapText="1" justifyLastLine="1"/>
    </xf>
    <xf numFmtId="176" fontId="5" fillId="0" borderId="58" xfId="8" applyNumberFormat="1" applyFont="1" applyFill="1" applyBorder="1" applyAlignment="1">
      <alignment horizontal="distributed" vertical="center" wrapText="1" justifyLastLine="1"/>
    </xf>
    <xf numFmtId="176" fontId="5" fillId="0" borderId="56" xfId="8" applyNumberFormat="1" applyFont="1" applyFill="1" applyBorder="1" applyAlignment="1">
      <alignment horizontal="distributed" vertical="center" wrapText="1" justifyLastLine="1"/>
    </xf>
    <xf numFmtId="176" fontId="5" fillId="0" borderId="62" xfId="8" applyNumberFormat="1" applyFont="1" applyFill="1" applyBorder="1" applyAlignment="1">
      <alignment horizontal="distributed" vertical="center" wrapText="1" justifyLastLine="1"/>
    </xf>
    <xf numFmtId="176" fontId="5" fillId="0" borderId="6" xfId="8" applyNumberFormat="1" applyFont="1" applyFill="1" applyBorder="1" applyAlignment="1">
      <alignment horizontal="distributed" vertical="center" wrapText="1" justifyLastLine="1"/>
    </xf>
    <xf numFmtId="176" fontId="5" fillId="0" borderId="8" xfId="8" applyNumberFormat="1" applyFont="1" applyFill="1" applyBorder="1" applyAlignment="1">
      <alignment horizontal="distributed" vertical="center" wrapText="1" justifyLastLine="1"/>
    </xf>
    <xf numFmtId="0" fontId="5" fillId="0" borderId="14" xfId="8" applyNumberFormat="1" applyFont="1" applyFill="1" applyBorder="1" applyAlignment="1">
      <alignment horizontal="center" vertical="center" textRotation="255" wrapText="1"/>
    </xf>
    <xf numFmtId="0" fontId="5" fillId="0" borderId="0" xfId="8" applyNumberFormat="1" applyFont="1" applyFill="1" applyBorder="1" applyAlignment="1">
      <alignment horizontal="center" vertical="center" textRotation="255" wrapText="1"/>
    </xf>
    <xf numFmtId="0" fontId="5" fillId="0" borderId="15" xfId="8" applyNumberFormat="1" applyFont="1" applyFill="1" applyBorder="1" applyAlignment="1">
      <alignment horizontal="center" vertical="center" textRotation="255" wrapText="1"/>
    </xf>
    <xf numFmtId="0" fontId="5" fillId="0" borderId="63" xfId="8" applyFont="1" applyFill="1" applyBorder="1" applyAlignment="1">
      <alignment horizontal="center" vertical="top"/>
    </xf>
    <xf numFmtId="0" fontId="5" fillId="0" borderId="66" xfId="8" applyFont="1" applyFill="1" applyBorder="1" applyAlignment="1">
      <alignment horizontal="center" vertical="top"/>
    </xf>
    <xf numFmtId="176" fontId="5" fillId="0" borderId="65" xfId="8" applyNumberFormat="1" applyFont="1" applyFill="1" applyBorder="1" applyAlignment="1">
      <alignment horizontal="center" vertical="center"/>
    </xf>
    <xf numFmtId="176" fontId="5" fillId="0" borderId="63" xfId="8" applyNumberFormat="1" applyFont="1" applyFill="1" applyBorder="1" applyAlignment="1">
      <alignment horizontal="center" vertical="center"/>
    </xf>
    <xf numFmtId="176" fontId="5" fillId="0" borderId="61" xfId="8" applyNumberFormat="1" applyFont="1" applyFill="1" applyBorder="1" applyAlignment="1">
      <alignment horizontal="center" vertical="center"/>
    </xf>
    <xf numFmtId="176" fontId="5" fillId="0" borderId="59" xfId="8" applyNumberFormat="1" applyFont="1" applyFill="1" applyBorder="1" applyAlignment="1">
      <alignment horizontal="center" vertical="center"/>
    </xf>
    <xf numFmtId="176" fontId="5" fillId="0" borderId="15" xfId="8" applyNumberFormat="1" applyFont="1" applyFill="1" applyBorder="1" applyAlignment="1">
      <alignment horizontal="center" vertical="center"/>
    </xf>
    <xf numFmtId="176" fontId="5" fillId="0" borderId="10" xfId="8" applyNumberFormat="1" applyFont="1" applyFill="1" applyBorder="1" applyAlignment="1">
      <alignment horizontal="center" vertical="center"/>
    </xf>
    <xf numFmtId="176" fontId="5" fillId="0" borderId="2" xfId="8" applyNumberFormat="1" applyFont="1" applyFill="1" applyBorder="1" applyAlignment="1">
      <alignment horizontal="center" vertical="center" wrapText="1"/>
    </xf>
    <xf numFmtId="0" fontId="5" fillId="0" borderId="51" xfId="8" applyFont="1" applyBorder="1" applyAlignment="1">
      <alignment horizontal="center" vertical="center"/>
    </xf>
    <xf numFmtId="0" fontId="5" fillId="0" borderId="46" xfId="8" applyNumberFormat="1" applyFont="1" applyFill="1" applyBorder="1" applyAlignment="1">
      <alignment horizontal="center" vertical="center" textRotation="255" wrapText="1"/>
    </xf>
    <xf numFmtId="176" fontId="5" fillId="0" borderId="61" xfId="8" applyNumberFormat="1" applyFont="1" applyFill="1" applyBorder="1" applyAlignment="1">
      <alignment horizontal="distributed" vertical="center" wrapText="1" justifyLastLine="1"/>
    </xf>
    <xf numFmtId="176" fontId="5" fillId="0" borderId="11" xfId="8" applyNumberFormat="1" applyFont="1" applyFill="1" applyBorder="1" applyAlignment="1">
      <alignment horizontal="distributed" vertical="center" wrapText="1" justifyLastLine="1"/>
    </xf>
    <xf numFmtId="176" fontId="5" fillId="0" borderId="10" xfId="8" applyNumberFormat="1" applyFont="1" applyFill="1" applyBorder="1" applyAlignment="1">
      <alignment horizontal="distributed" vertical="center" wrapText="1" justifyLastLine="1"/>
    </xf>
    <xf numFmtId="176" fontId="5" fillId="0" borderId="64" xfId="8" applyNumberFormat="1" applyFont="1" applyFill="1" applyBorder="1" applyAlignment="1">
      <alignment horizontal="distributed" vertical="center"/>
    </xf>
    <xf numFmtId="176" fontId="5" fillId="0" borderId="1" xfId="8" applyNumberFormat="1" applyFont="1" applyFill="1" applyBorder="1" applyAlignment="1">
      <alignment horizontal="distributed" vertical="center" indent="3"/>
    </xf>
    <xf numFmtId="176" fontId="5" fillId="0" borderId="14" xfId="8" applyNumberFormat="1" applyFont="1" applyFill="1" applyBorder="1" applyAlignment="1">
      <alignment horizontal="distributed" vertical="center" indent="3"/>
    </xf>
    <xf numFmtId="176" fontId="5" fillId="0" borderId="4" xfId="8" applyNumberFormat="1" applyFont="1" applyFill="1" applyBorder="1" applyAlignment="1">
      <alignment horizontal="distributed" vertical="center" indent="3"/>
    </xf>
    <xf numFmtId="176" fontId="5" fillId="0" borderId="14" xfId="8" applyNumberFormat="1" applyFont="1" applyFill="1" applyBorder="1" applyAlignment="1">
      <alignment horizontal="distributed" vertical="center" indent="2"/>
    </xf>
    <xf numFmtId="176" fontId="5" fillId="0" borderId="4" xfId="8" applyNumberFormat="1" applyFont="1" applyFill="1" applyBorder="1" applyAlignment="1">
      <alignment horizontal="distributed" vertical="center" indent="2"/>
    </xf>
    <xf numFmtId="176" fontId="5" fillId="0" borderId="3" xfId="8" applyNumberFormat="1" applyFont="1" applyFill="1" applyBorder="1" applyAlignment="1">
      <alignment horizontal="center" vertical="center" wrapText="1"/>
    </xf>
    <xf numFmtId="176" fontId="5" fillId="0" borderId="52" xfId="8" applyNumberFormat="1" applyFont="1" applyFill="1" applyBorder="1" applyAlignment="1">
      <alignment horizontal="center" vertical="center" wrapText="1"/>
    </xf>
    <xf numFmtId="0" fontId="5" fillId="0" borderId="34" xfId="8" applyNumberFormat="1" applyFont="1" applyFill="1" applyBorder="1" applyAlignment="1">
      <alignment vertical="center" textRotation="255" wrapText="1"/>
    </xf>
    <xf numFmtId="0" fontId="5" fillId="0" borderId="14" xfId="8" applyNumberFormat="1" applyFont="1" applyFill="1" applyBorder="1" applyAlignment="1">
      <alignment vertical="center" textRotation="255" wrapText="1"/>
    </xf>
    <xf numFmtId="0" fontId="5" fillId="0" borderId="2" xfId="8" applyNumberFormat="1" applyFont="1" applyFill="1" applyBorder="1" applyAlignment="1">
      <alignment vertical="center" textRotation="255" wrapText="1"/>
    </xf>
    <xf numFmtId="0" fontId="5" fillId="0" borderId="33" xfId="8" applyNumberFormat="1" applyFont="1" applyFill="1" applyBorder="1" applyAlignment="1">
      <alignment vertical="center" textRotation="255" wrapText="1"/>
    </xf>
    <xf numFmtId="0" fontId="5" fillId="0" borderId="0" xfId="8" applyNumberFormat="1" applyFont="1" applyFill="1" applyBorder="1" applyAlignment="1">
      <alignment vertical="center" textRotation="255" wrapText="1"/>
    </xf>
    <xf numFmtId="0" fontId="5" fillId="0" borderId="11" xfId="8" applyNumberFormat="1" applyFont="1" applyFill="1" applyBorder="1" applyAlignment="1">
      <alignment vertical="center" textRotation="255" wrapText="1"/>
    </xf>
    <xf numFmtId="0" fontId="5" fillId="0" borderId="26" xfId="8" applyNumberFormat="1" applyFont="1" applyFill="1" applyBorder="1" applyAlignment="1">
      <alignment vertical="center" textRotation="255" wrapText="1"/>
    </xf>
    <xf numFmtId="0" fontId="5" fillId="0" borderId="24" xfId="8" applyNumberFormat="1" applyFont="1" applyFill="1" applyBorder="1" applyAlignment="1">
      <alignment vertical="center" textRotation="255" wrapText="1"/>
    </xf>
    <xf numFmtId="0" fontId="5" fillId="0" borderId="25" xfId="8" applyNumberFormat="1" applyFont="1" applyFill="1" applyBorder="1" applyAlignment="1">
      <alignment vertical="center" textRotation="255" wrapText="1"/>
    </xf>
    <xf numFmtId="0" fontId="5" fillId="0" borderId="1" xfId="8" applyNumberFormat="1" applyFont="1" applyFill="1" applyBorder="1" applyAlignment="1">
      <alignment horizontal="center" vertical="center" textRotation="255" wrapText="1"/>
    </xf>
    <xf numFmtId="0" fontId="5" fillId="0" borderId="2" xfId="8" applyNumberFormat="1" applyFont="1" applyFill="1" applyBorder="1" applyAlignment="1">
      <alignment horizontal="center" vertical="center" textRotation="255" wrapText="1"/>
    </xf>
    <xf numFmtId="0" fontId="5" fillId="0" borderId="5" xfId="8" applyNumberFormat="1" applyFont="1" applyFill="1" applyBorder="1" applyAlignment="1">
      <alignment horizontal="center" vertical="center" textRotation="255" wrapText="1"/>
    </xf>
    <xf numFmtId="0" fontId="5" fillId="0" borderId="11" xfId="8" applyNumberFormat="1" applyFont="1" applyFill="1" applyBorder="1" applyAlignment="1">
      <alignment horizontal="center" vertical="center" textRotation="255" wrapText="1"/>
    </xf>
    <xf numFmtId="0" fontId="5" fillId="0" borderId="7" xfId="8" applyNumberFormat="1" applyFont="1" applyFill="1" applyBorder="1" applyAlignment="1">
      <alignment horizontal="center" vertical="center" textRotation="255" wrapText="1"/>
    </xf>
    <xf numFmtId="0" fontId="5" fillId="0" borderId="10" xfId="8" applyNumberFormat="1" applyFont="1" applyFill="1" applyBorder="1" applyAlignment="1">
      <alignment horizontal="center" vertical="center" textRotation="255" wrapText="1"/>
    </xf>
    <xf numFmtId="0" fontId="5" fillId="0" borderId="55" xfId="8" applyFont="1" applyFill="1" applyBorder="1" applyAlignment="1">
      <alignment horizontal="center" vertical="top"/>
    </xf>
    <xf numFmtId="0" fontId="5" fillId="0" borderId="54" xfId="8" applyFont="1" applyFill="1" applyBorder="1" applyAlignment="1">
      <alignment horizontal="center" vertical="top"/>
    </xf>
    <xf numFmtId="176" fontId="5" fillId="0" borderId="60" xfId="7" applyNumberFormat="1" applyFont="1" applyFill="1" applyBorder="1" applyAlignment="1">
      <alignment horizontal="distributed" vertical="center" wrapText="1" justifyLastLine="1"/>
    </xf>
    <xf numFmtId="176" fontId="5" fillId="0" borderId="58" xfId="7" applyNumberFormat="1" applyFont="1" applyFill="1" applyBorder="1" applyAlignment="1">
      <alignment horizontal="distributed" vertical="center" wrapText="1" justifyLastLine="1"/>
    </xf>
    <xf numFmtId="176" fontId="5" fillId="0" borderId="56" xfId="7" applyNumberFormat="1" applyFont="1" applyFill="1" applyBorder="1" applyAlignment="1">
      <alignment horizontal="distributed" vertical="center" wrapText="1" justifyLastLine="1"/>
    </xf>
    <xf numFmtId="176" fontId="1" fillId="0" borderId="62" xfId="8" applyNumberFormat="1" applyFont="1" applyFill="1" applyBorder="1" applyAlignment="1">
      <alignment horizontal="distributed" vertical="center" wrapText="1" justifyLastLine="1"/>
    </xf>
    <xf numFmtId="176" fontId="1" fillId="0" borderId="6" xfId="8" applyNumberFormat="1" applyFont="1" applyFill="1" applyBorder="1" applyAlignment="1">
      <alignment horizontal="distributed" vertical="center" wrapText="1" justifyLastLine="1"/>
    </xf>
    <xf numFmtId="176" fontId="1" fillId="0" borderId="8" xfId="8" applyNumberFormat="1" applyFont="1" applyFill="1" applyBorder="1" applyAlignment="1">
      <alignment horizontal="distributed" vertical="center" wrapText="1" justifyLastLine="1"/>
    </xf>
    <xf numFmtId="176" fontId="5" fillId="0" borderId="76" xfId="8" applyNumberFormat="1" applyFont="1" applyFill="1" applyBorder="1" applyAlignment="1">
      <alignment horizontal="distributed" vertical="center" wrapText="1" justifyLastLine="1"/>
    </xf>
    <xf numFmtId="176" fontId="5" fillId="0" borderId="5" xfId="8" applyNumberFormat="1" applyFont="1" applyFill="1" applyBorder="1" applyAlignment="1">
      <alignment horizontal="distributed" vertical="center" wrapText="1" justifyLastLine="1"/>
    </xf>
    <xf numFmtId="176" fontId="5" fillId="0" borderId="7" xfId="8" applyNumberFormat="1" applyFont="1" applyFill="1" applyBorder="1" applyAlignment="1">
      <alignment horizontal="distributed" vertical="center" wrapText="1" justifyLastLine="1"/>
    </xf>
    <xf numFmtId="176" fontId="5" fillId="0" borderId="62" xfId="7" applyNumberFormat="1" applyFont="1" applyFill="1" applyBorder="1" applyAlignment="1">
      <alignment horizontal="distributed" vertical="center" wrapText="1" justifyLastLine="1"/>
    </xf>
    <xf numFmtId="176" fontId="5" fillId="0" borderId="6" xfId="7" applyNumberFormat="1" applyFont="1" applyFill="1" applyBorder="1" applyAlignment="1">
      <alignment horizontal="distributed" vertical="center" wrapText="1" justifyLastLine="1"/>
    </xf>
    <xf numFmtId="176" fontId="5" fillId="0" borderId="8" xfId="7" applyNumberFormat="1" applyFont="1" applyFill="1" applyBorder="1" applyAlignment="1">
      <alignment horizontal="distributed" vertical="center" wrapText="1" justifyLastLine="1"/>
    </xf>
    <xf numFmtId="0" fontId="5" fillId="0" borderId="46" xfId="7" applyNumberFormat="1" applyFont="1" applyFill="1" applyBorder="1" applyAlignment="1">
      <alignment horizontal="center" vertical="center" textRotation="255" wrapText="1"/>
    </xf>
    <xf numFmtId="0" fontId="5" fillId="0" borderId="0" xfId="7" applyNumberFormat="1" applyFont="1" applyFill="1" applyBorder="1" applyAlignment="1">
      <alignment horizontal="center" vertical="center" textRotation="255" wrapText="1"/>
    </xf>
    <xf numFmtId="0" fontId="5" fillId="0" borderId="15" xfId="7" applyNumberFormat="1" applyFont="1" applyFill="1" applyBorder="1" applyAlignment="1">
      <alignment horizontal="center" vertical="center" textRotation="255" wrapText="1"/>
    </xf>
    <xf numFmtId="0" fontId="5" fillId="0" borderId="63" xfId="7" applyFont="1" applyFill="1" applyBorder="1" applyAlignment="1">
      <alignment horizontal="center" vertical="top"/>
    </xf>
    <xf numFmtId="0" fontId="5" fillId="0" borderId="66" xfId="7" applyFont="1" applyFill="1" applyBorder="1" applyAlignment="1">
      <alignment horizontal="center" vertical="top"/>
    </xf>
    <xf numFmtId="0" fontId="1" fillId="0" borderId="90" xfId="7" applyFont="1" applyFill="1" applyBorder="1" applyAlignment="1">
      <alignment horizontal="center" vertical="center" wrapText="1"/>
    </xf>
    <xf numFmtId="0" fontId="1" fillId="0" borderId="91" xfId="7" applyFont="1" applyFill="1" applyBorder="1" applyAlignment="1">
      <alignment horizontal="center" vertical="center" wrapText="1"/>
    </xf>
    <xf numFmtId="0" fontId="1" fillId="0" borderId="92" xfId="7" applyFont="1" applyFill="1" applyBorder="1" applyAlignment="1">
      <alignment horizontal="center" vertical="center" wrapText="1"/>
    </xf>
    <xf numFmtId="0" fontId="5" fillId="0" borderId="14" xfId="7" applyNumberFormat="1" applyFont="1" applyFill="1" applyBorder="1" applyAlignment="1">
      <alignment horizontal="center" vertical="center" textRotation="255" wrapText="1"/>
    </xf>
    <xf numFmtId="0" fontId="5" fillId="0" borderId="1" xfId="7" applyNumberFormat="1" applyFont="1" applyFill="1" applyBorder="1" applyAlignment="1">
      <alignment horizontal="center" vertical="center" textRotation="255" wrapText="1"/>
    </xf>
    <xf numFmtId="0" fontId="5" fillId="0" borderId="2" xfId="7" applyNumberFormat="1" applyFont="1" applyFill="1" applyBorder="1" applyAlignment="1">
      <alignment horizontal="center" vertical="center" textRotation="255" wrapText="1"/>
    </xf>
    <xf numFmtId="0" fontId="5" fillId="0" borderId="5" xfId="7" applyNumberFormat="1" applyFont="1" applyFill="1" applyBorder="1" applyAlignment="1">
      <alignment horizontal="center" vertical="center" textRotation="255" wrapText="1"/>
    </xf>
    <xf numFmtId="0" fontId="5" fillId="0" borderId="11" xfId="7" applyNumberFormat="1" applyFont="1" applyFill="1" applyBorder="1" applyAlignment="1">
      <alignment horizontal="center" vertical="center" textRotation="255" wrapText="1"/>
    </xf>
    <xf numFmtId="0" fontId="5" fillId="0" borderId="7" xfId="7" applyNumberFormat="1" applyFont="1" applyFill="1" applyBorder="1" applyAlignment="1">
      <alignment horizontal="center" vertical="center" textRotation="255" wrapText="1"/>
    </xf>
    <xf numFmtId="0" fontId="5" fillId="0" borderId="10" xfId="7" applyNumberFormat="1" applyFont="1" applyFill="1" applyBorder="1" applyAlignment="1">
      <alignment horizontal="center" vertical="center" textRotation="255" wrapText="1"/>
    </xf>
    <xf numFmtId="0" fontId="5" fillId="0" borderId="34" xfId="7" applyNumberFormat="1" applyFont="1" applyFill="1" applyBorder="1" applyAlignment="1">
      <alignment vertical="center" textRotation="255" wrapText="1"/>
    </xf>
    <xf numFmtId="0" fontId="5" fillId="0" borderId="14" xfId="7" applyNumberFormat="1" applyFont="1" applyFill="1" applyBorder="1" applyAlignment="1">
      <alignment vertical="center" textRotation="255" wrapText="1"/>
    </xf>
    <xf numFmtId="0" fontId="5" fillId="0" borderId="2" xfId="7" applyNumberFormat="1" applyFont="1" applyFill="1" applyBorder="1" applyAlignment="1">
      <alignment vertical="center" textRotation="255" wrapText="1"/>
    </xf>
    <xf numFmtId="0" fontId="5" fillId="0" borderId="33" xfId="7" applyNumberFormat="1" applyFont="1" applyFill="1" applyBorder="1" applyAlignment="1">
      <alignment vertical="center" textRotation="255" wrapText="1"/>
    </xf>
    <xf numFmtId="0" fontId="5" fillId="0" borderId="0" xfId="7" applyNumberFormat="1" applyFont="1" applyFill="1" applyBorder="1" applyAlignment="1">
      <alignment vertical="center" textRotation="255" wrapText="1"/>
    </xf>
    <xf numFmtId="0" fontId="5" fillId="0" borderId="11" xfId="7" applyNumberFormat="1" applyFont="1" applyFill="1" applyBorder="1" applyAlignment="1">
      <alignment vertical="center" textRotation="255" wrapText="1"/>
    </xf>
    <xf numFmtId="0" fontId="5" fillId="0" borderId="26" xfId="7" applyNumberFormat="1" applyFont="1" applyFill="1" applyBorder="1" applyAlignment="1">
      <alignment vertical="center" textRotation="255" wrapText="1"/>
    </xf>
    <xf numFmtId="0" fontId="5" fillId="0" borderId="24" xfId="7" applyNumberFormat="1" applyFont="1" applyFill="1" applyBorder="1" applyAlignment="1">
      <alignment vertical="center" textRotation="255" wrapText="1"/>
    </xf>
    <xf numFmtId="0" fontId="5" fillId="0" borderId="25" xfId="7" applyNumberFormat="1" applyFont="1" applyFill="1" applyBorder="1" applyAlignment="1">
      <alignment vertical="center" textRotation="255" wrapText="1"/>
    </xf>
    <xf numFmtId="176" fontId="8" fillId="0" borderId="62" xfId="7" applyNumberFormat="1" applyFont="1" applyFill="1" applyBorder="1" applyAlignment="1">
      <alignment horizontal="distributed" vertical="center" wrapText="1" justifyLastLine="1"/>
    </xf>
    <xf numFmtId="176" fontId="8" fillId="0" borderId="6" xfId="7" applyNumberFormat="1" applyFont="1" applyFill="1" applyBorder="1" applyAlignment="1">
      <alignment horizontal="distributed" vertical="center" wrapText="1" justifyLastLine="1"/>
    </xf>
    <xf numFmtId="176" fontId="8" fillId="0" borderId="8" xfId="7" applyNumberFormat="1" applyFont="1" applyFill="1" applyBorder="1" applyAlignment="1">
      <alignment horizontal="distributed" vertical="center" wrapText="1" justifyLastLine="1"/>
    </xf>
    <xf numFmtId="0" fontId="1" fillId="0" borderId="93" xfId="7" applyFont="1" applyFill="1" applyBorder="1" applyAlignment="1">
      <alignment horizontal="center" vertical="center" wrapText="1"/>
    </xf>
    <xf numFmtId="0" fontId="1" fillId="0" borderId="6" xfId="7" applyFont="1" applyFill="1" applyBorder="1" applyAlignment="1">
      <alignment horizontal="center" vertical="center" wrapText="1"/>
    </xf>
    <xf numFmtId="0" fontId="1" fillId="0" borderId="8" xfId="7" applyFont="1" applyFill="1" applyBorder="1" applyAlignment="1">
      <alignment horizontal="center" vertical="center" wrapText="1"/>
    </xf>
    <xf numFmtId="0" fontId="5" fillId="0" borderId="85" xfId="7" applyFont="1" applyFill="1" applyBorder="1" applyAlignment="1">
      <alignment horizontal="center" vertical="center" wrapText="1"/>
    </xf>
    <xf numFmtId="0" fontId="5" fillId="0" borderId="11" xfId="7" applyFont="1" applyFill="1" applyBorder="1" applyAlignment="1">
      <alignment horizontal="center" vertical="center" wrapText="1"/>
    </xf>
    <xf numFmtId="0" fontId="5" fillId="0" borderId="10" xfId="7" applyFont="1" applyFill="1" applyBorder="1" applyAlignment="1">
      <alignment horizontal="center" vertical="center" wrapText="1"/>
    </xf>
    <xf numFmtId="0" fontId="5" fillId="0" borderId="55" xfId="7" applyFont="1" applyFill="1" applyBorder="1" applyAlignment="1">
      <alignment horizontal="center" vertical="top"/>
    </xf>
    <xf numFmtId="0" fontId="5" fillId="0" borderId="54" xfId="7" applyFont="1" applyFill="1" applyBorder="1" applyAlignment="1">
      <alignment horizontal="center" vertical="top"/>
    </xf>
    <xf numFmtId="0" fontId="5" fillId="0" borderId="84" xfId="7" applyFont="1" applyFill="1" applyBorder="1" applyAlignment="1">
      <alignment horizontal="center" vertical="center" wrapText="1"/>
    </xf>
    <xf numFmtId="0" fontId="5" fillId="0" borderId="5" xfId="7" applyFont="1" applyFill="1" applyBorder="1" applyAlignment="1">
      <alignment horizontal="center" vertical="center" wrapText="1"/>
    </xf>
    <xf numFmtId="0" fontId="5" fillId="0" borderId="7" xfId="7" applyFont="1" applyFill="1" applyBorder="1" applyAlignment="1">
      <alignment horizontal="center" vertical="center" wrapText="1"/>
    </xf>
    <xf numFmtId="0" fontId="5" fillId="0" borderId="83" xfId="7" applyFont="1" applyFill="1" applyBorder="1" applyAlignment="1">
      <alignment horizontal="center" vertical="center" wrapText="1"/>
    </xf>
    <xf numFmtId="0" fontId="5" fillId="0" borderId="82" xfId="7" applyFont="1" applyFill="1" applyBorder="1" applyAlignment="1">
      <alignment horizontal="center" vertical="center" wrapText="1"/>
    </xf>
    <xf numFmtId="0" fontId="5" fillId="0" borderId="81" xfId="7" applyFont="1" applyFill="1" applyBorder="1" applyAlignment="1">
      <alignment horizontal="center" vertical="center" wrapText="1"/>
    </xf>
    <xf numFmtId="0" fontId="8" fillId="0" borderId="84" xfId="7" applyFont="1" applyFill="1" applyBorder="1" applyAlignment="1">
      <alignment horizontal="center" vertical="center" wrapText="1"/>
    </xf>
    <xf numFmtId="0" fontId="8" fillId="0" borderId="5" xfId="7" applyFont="1" applyFill="1" applyBorder="1" applyAlignment="1">
      <alignment horizontal="center" vertical="center" wrapText="1"/>
    </xf>
    <xf numFmtId="0" fontId="8" fillId="0" borderId="7" xfId="7" applyFont="1" applyFill="1" applyBorder="1" applyAlignment="1">
      <alignment horizontal="center" vertical="center" wrapText="1"/>
    </xf>
    <xf numFmtId="0" fontId="3" fillId="0" borderId="84" xfId="7" applyFont="1" applyFill="1" applyBorder="1" applyAlignment="1">
      <alignment horizontal="center" vertical="center" wrapText="1"/>
    </xf>
    <xf numFmtId="0" fontId="3" fillId="0" borderId="5" xfId="7" applyFont="1" applyFill="1" applyBorder="1" applyAlignment="1">
      <alignment horizontal="center" vertical="center" wrapText="1"/>
    </xf>
    <xf numFmtId="0" fontId="3" fillId="0" borderId="7" xfId="7" applyFont="1" applyFill="1" applyBorder="1" applyAlignment="1">
      <alignment horizontal="center" vertical="center" wrapText="1"/>
    </xf>
  </cellXfs>
  <cellStyles count="9">
    <cellStyle name="桁区切り 2" xfId="1"/>
    <cellStyle name="桁区切り 2 2" xfId="2"/>
    <cellStyle name="桁区切り 3" xfId="3"/>
    <cellStyle name="桁区切り 3 2" xfId="4"/>
    <cellStyle name="桁区切り 4" xfId="5"/>
    <cellStyle name="標準" xfId="0" builtinId="0"/>
    <cellStyle name="標準 2" xfId="6"/>
    <cellStyle name="標準 2 2" xfId="7"/>
    <cellStyle name="標準 3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1</xdr:row>
      <xdr:rowOff>9525</xdr:rowOff>
    </xdr:from>
    <xdr:to>
      <xdr:col>4</xdr:col>
      <xdr:colOff>0</xdr:colOff>
      <xdr:row>5</xdr:row>
      <xdr:rowOff>9525</xdr:rowOff>
    </xdr:to>
    <xdr:sp macro="" textlink="">
      <xdr:nvSpPr>
        <xdr:cNvPr id="1025" name="Line 1"/>
        <xdr:cNvSpPr>
          <a:spLocks noChangeShapeType="1"/>
        </xdr:cNvSpPr>
      </xdr:nvSpPr>
      <xdr:spPr bwMode="auto">
        <a:xfrm>
          <a:off x="9525" y="152400"/>
          <a:ext cx="1219200" cy="4762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9525</xdr:colOff>
      <xdr:row>1</xdr:row>
      <xdr:rowOff>9525</xdr:rowOff>
    </xdr:from>
    <xdr:to>
      <xdr:col>3</xdr:col>
      <xdr:colOff>990600</xdr:colOff>
      <xdr:row>4</xdr:row>
      <xdr:rowOff>142875</xdr:rowOff>
    </xdr:to>
    <xdr:sp macro="" textlink="">
      <xdr:nvSpPr>
        <xdr:cNvPr id="1026" name="Line 3"/>
        <xdr:cNvSpPr>
          <a:spLocks noChangeShapeType="1"/>
        </xdr:cNvSpPr>
      </xdr:nvSpPr>
      <xdr:spPr bwMode="auto">
        <a:xfrm>
          <a:off x="9525" y="152400"/>
          <a:ext cx="1219200" cy="4667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1</xdr:row>
      <xdr:rowOff>9525</xdr:rowOff>
    </xdr:from>
    <xdr:to>
      <xdr:col>4</xdr:col>
      <xdr:colOff>0</xdr:colOff>
      <xdr:row>5</xdr:row>
      <xdr:rowOff>9525</xdr:rowOff>
    </xdr:to>
    <xdr:sp macro="" textlink="">
      <xdr:nvSpPr>
        <xdr:cNvPr id="2049" name="Line 1"/>
        <xdr:cNvSpPr>
          <a:spLocks noChangeShapeType="1"/>
        </xdr:cNvSpPr>
      </xdr:nvSpPr>
      <xdr:spPr bwMode="auto">
        <a:xfrm>
          <a:off x="9525" y="142875"/>
          <a:ext cx="1366838" cy="4762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61"/>
  <sheetViews>
    <sheetView showZeros="0" view="pageBreakPreview" zoomScaleNormal="100" zoomScaleSheetLayoutView="100" workbookViewId="0">
      <selection activeCell="N16" sqref="N16"/>
    </sheetView>
  </sheetViews>
  <sheetFormatPr defaultColWidth="9" defaultRowHeight="11.25" x14ac:dyDescent="0.15"/>
  <cols>
    <col min="1" max="1" width="2.625" style="1" customWidth="1"/>
    <col min="2" max="4" width="1.875" style="1" customWidth="1"/>
    <col min="5" max="5" width="12.25" style="1" customWidth="1"/>
    <col min="6" max="10" width="6.625" style="4" customWidth="1"/>
    <col min="11" max="11" width="6.125" style="4" customWidth="1"/>
    <col min="12" max="12" width="6.625" style="4" customWidth="1"/>
    <col min="13" max="13" width="6.125" style="4" customWidth="1"/>
    <col min="14" max="14" width="6.625" style="4" customWidth="1"/>
    <col min="15" max="15" width="6.125" style="4" customWidth="1"/>
    <col min="16" max="16" width="6.625" style="4" customWidth="1"/>
    <col min="17" max="17" width="6.125" style="4" customWidth="1"/>
    <col min="18" max="18" width="6.625" style="4" customWidth="1"/>
    <col min="19" max="19" width="6.125" style="4" customWidth="1"/>
    <col min="20" max="20" width="6.625" style="4" customWidth="1"/>
    <col min="21" max="21" width="6.125" style="4" customWidth="1"/>
    <col min="22" max="22" width="6.625" style="4" customWidth="1"/>
    <col min="23" max="16384" width="9" style="4"/>
  </cols>
  <sheetData>
    <row r="1" spans="1:27" ht="11.45" customHeight="1" x14ac:dyDescent="0.15">
      <c r="A1" s="221" t="s">
        <v>300</v>
      </c>
      <c r="B1" s="221"/>
      <c r="C1" s="221"/>
      <c r="D1" s="221"/>
      <c r="E1" s="221"/>
      <c r="F1" s="221"/>
      <c r="G1" s="221"/>
      <c r="H1" s="221"/>
      <c r="I1" s="221"/>
    </row>
    <row r="2" spans="1:27" s="17" customFormat="1" ht="11.45" customHeight="1" x14ac:dyDescent="0.15">
      <c r="A2" s="23"/>
      <c r="B2" s="22"/>
      <c r="C2" s="22"/>
      <c r="D2" s="22"/>
      <c r="E2" s="21"/>
      <c r="F2" s="218" t="s">
        <v>77</v>
      </c>
      <c r="G2" s="222" t="s">
        <v>76</v>
      </c>
      <c r="H2" s="223"/>
      <c r="I2" s="222" t="s">
        <v>75</v>
      </c>
      <c r="J2" s="223"/>
      <c r="K2" s="222" t="s">
        <v>74</v>
      </c>
      <c r="L2" s="223"/>
      <c r="M2" s="222" t="s">
        <v>73</v>
      </c>
      <c r="N2" s="223"/>
      <c r="O2" s="222" t="s">
        <v>72</v>
      </c>
      <c r="P2" s="223"/>
      <c r="Q2" s="222" t="s">
        <v>71</v>
      </c>
      <c r="R2" s="223"/>
      <c r="S2" s="222" t="s">
        <v>70</v>
      </c>
      <c r="T2" s="223"/>
      <c r="U2" s="222" t="s">
        <v>69</v>
      </c>
      <c r="V2" s="223"/>
    </row>
    <row r="3" spans="1:27" s="17" customFormat="1" ht="11.45" customHeight="1" x14ac:dyDescent="0.15">
      <c r="A3" s="224" t="s">
        <v>0</v>
      </c>
      <c r="B3" s="225"/>
      <c r="C3" s="225"/>
      <c r="D3" s="225"/>
      <c r="E3" s="226"/>
      <c r="F3" s="219"/>
      <c r="G3" s="20"/>
      <c r="H3" s="18" t="s">
        <v>68</v>
      </c>
      <c r="I3" s="19"/>
      <c r="J3" s="18" t="s">
        <v>67</v>
      </c>
      <c r="K3" s="19"/>
      <c r="L3" s="18" t="s">
        <v>68</v>
      </c>
      <c r="M3" s="19"/>
      <c r="N3" s="18" t="s">
        <v>68</v>
      </c>
      <c r="O3" s="19"/>
      <c r="P3" s="18" t="s">
        <v>68</v>
      </c>
      <c r="Q3" s="19"/>
      <c r="R3" s="18" t="s">
        <v>67</v>
      </c>
      <c r="S3" s="19"/>
      <c r="T3" s="18" t="s">
        <v>66</v>
      </c>
      <c r="U3" s="19"/>
      <c r="V3" s="18" t="s">
        <v>65</v>
      </c>
      <c r="X3" s="4" t="s">
        <v>303</v>
      </c>
      <c r="Y3" s="17" t="s">
        <v>304</v>
      </c>
    </row>
    <row r="4" spans="1:27" ht="11.45" customHeight="1" x14ac:dyDescent="0.15">
      <c r="A4" s="16"/>
      <c r="B4" s="15"/>
      <c r="C4" s="15"/>
      <c r="D4" s="15"/>
      <c r="E4" s="14"/>
      <c r="F4" s="220"/>
      <c r="G4" s="12"/>
      <c r="H4" s="12" t="s">
        <v>64</v>
      </c>
      <c r="I4" s="13"/>
      <c r="J4" s="12" t="s">
        <v>64</v>
      </c>
      <c r="K4" s="13"/>
      <c r="L4" s="12" t="s">
        <v>64</v>
      </c>
      <c r="M4" s="13"/>
      <c r="N4" s="12" t="s">
        <v>64</v>
      </c>
      <c r="O4" s="13"/>
      <c r="P4" s="12" t="s">
        <v>64</v>
      </c>
      <c r="Q4" s="13"/>
      <c r="R4" s="12" t="s">
        <v>64</v>
      </c>
      <c r="S4" s="13"/>
      <c r="T4" s="12" t="s">
        <v>64</v>
      </c>
      <c r="U4" s="13"/>
      <c r="V4" s="12" t="s">
        <v>64</v>
      </c>
      <c r="X4" s="4" t="s">
        <v>306</v>
      </c>
      <c r="Y4" s="4" t="s">
        <v>305</v>
      </c>
    </row>
    <row r="5" spans="1:27" ht="9" customHeight="1" x14ac:dyDescent="0.15">
      <c r="A5" s="204" t="s">
        <v>1</v>
      </c>
      <c r="B5" s="205"/>
      <c r="C5" s="205"/>
      <c r="D5" s="205"/>
      <c r="E5" s="214"/>
      <c r="F5" s="7">
        <v>10692</v>
      </c>
      <c r="G5" s="7">
        <v>7538</v>
      </c>
      <c r="H5" s="6">
        <v>2705</v>
      </c>
      <c r="I5" s="7">
        <v>9</v>
      </c>
      <c r="J5" s="7">
        <v>4</v>
      </c>
      <c r="K5" s="7">
        <v>102</v>
      </c>
      <c r="L5" s="7">
        <v>45</v>
      </c>
      <c r="M5" s="7">
        <v>1458</v>
      </c>
      <c r="N5" s="7">
        <v>457</v>
      </c>
      <c r="O5" s="7">
        <v>707</v>
      </c>
      <c r="P5" s="7">
        <v>297</v>
      </c>
      <c r="Q5" s="7">
        <v>553</v>
      </c>
      <c r="R5" s="7">
        <v>222</v>
      </c>
      <c r="S5" s="7">
        <v>874</v>
      </c>
      <c r="T5" s="7">
        <v>327</v>
      </c>
      <c r="U5" s="7">
        <v>919</v>
      </c>
      <c r="V5" s="7">
        <v>304</v>
      </c>
      <c r="X5" s="4">
        <f>I5+K5+'26（１）'!M5+O5+Q5+S5+U5+'26（２）'!F5+'26（２）'!H5+'26（２）'!J5+'26（２）'!L5+'26（２）'!N5</f>
        <v>7538</v>
      </c>
      <c r="Y5" s="4">
        <f>J5+L5+N5+P5+R5+T5+V5+'26（２）'!G5+'26（２）'!I5+'26（２）'!K5+'26（２）'!M5+'26（２）'!O5</f>
        <v>2705</v>
      </c>
    </row>
    <row r="6" spans="1:27" ht="9" customHeight="1" x14ac:dyDescent="0.15">
      <c r="A6" s="215" t="s">
        <v>2</v>
      </c>
      <c r="B6" s="216"/>
      <c r="C6" s="216"/>
      <c r="D6" s="216"/>
      <c r="E6" s="216"/>
      <c r="F6" s="6">
        <v>73</v>
      </c>
      <c r="G6" s="7">
        <v>70</v>
      </c>
      <c r="H6" s="6">
        <v>52</v>
      </c>
      <c r="I6" s="6"/>
      <c r="J6" s="6"/>
      <c r="K6" s="6">
        <v>5</v>
      </c>
      <c r="L6" s="6">
        <v>5</v>
      </c>
      <c r="M6" s="6">
        <v>29</v>
      </c>
      <c r="N6" s="6">
        <v>23</v>
      </c>
      <c r="O6" s="6">
        <v>10</v>
      </c>
      <c r="P6" s="6">
        <v>10</v>
      </c>
      <c r="Q6" s="6">
        <v>3</v>
      </c>
      <c r="R6" s="6">
        <v>3</v>
      </c>
      <c r="S6" s="6">
        <v>6</v>
      </c>
      <c r="T6" s="6">
        <v>3</v>
      </c>
      <c r="U6" s="6">
        <v>5</v>
      </c>
      <c r="V6" s="6">
        <v>2</v>
      </c>
      <c r="X6" s="4">
        <f>I6+K6+'26（１）'!M6+O6+Q6+S6+U6+'26（２）'!F6+'26（２）'!H6+'26（２）'!J6+'26（２）'!L6+'26（２）'!N6</f>
        <v>70</v>
      </c>
      <c r="Y6" s="4">
        <f>J6+L6+N6+P6+R6+T6+V6+'26（２）'!G6+'26（２）'!I6+'26（２）'!K6+'26（２）'!M6+'26（２）'!O6</f>
        <v>52</v>
      </c>
    </row>
    <row r="7" spans="1:27" ht="9" customHeight="1" x14ac:dyDescent="0.15">
      <c r="A7" s="2"/>
      <c r="B7" s="215" t="s">
        <v>3</v>
      </c>
      <c r="C7" s="216"/>
      <c r="D7" s="216"/>
      <c r="E7" s="217"/>
      <c r="F7" s="6">
        <v>10</v>
      </c>
      <c r="G7" s="7">
        <v>10</v>
      </c>
      <c r="H7" s="6">
        <v>5</v>
      </c>
      <c r="I7" s="6"/>
      <c r="J7" s="6"/>
      <c r="K7" s="6"/>
      <c r="L7" s="6"/>
      <c r="M7" s="6">
        <v>1</v>
      </c>
      <c r="N7" s="6"/>
      <c r="O7" s="6">
        <v>1</v>
      </c>
      <c r="P7" s="6">
        <v>1</v>
      </c>
      <c r="Q7" s="6"/>
      <c r="R7" s="6"/>
      <c r="S7" s="6"/>
      <c r="T7" s="6"/>
      <c r="U7" s="6">
        <v>3</v>
      </c>
      <c r="V7" s="6">
        <v>1</v>
      </c>
      <c r="X7" s="4">
        <f>I7+K7+'26（１）'!M7+O7+Q7+S7+U7+'26（２）'!F7+'26（２）'!H7+'26（２）'!J7+'26（２）'!L7+'26（２）'!N7</f>
        <v>10</v>
      </c>
      <c r="Y7" s="4">
        <f>J7+L7+N7+P7+R7+T7+V7+'26（２）'!G7+'26（２）'!I7+'26（２）'!K7+'26（２）'!M7+'26（２）'!O7</f>
        <v>5</v>
      </c>
    </row>
    <row r="8" spans="1:27" ht="9" customHeight="1" x14ac:dyDescent="0.15">
      <c r="A8" s="2"/>
      <c r="B8" s="2"/>
      <c r="C8" s="227" t="s">
        <v>4</v>
      </c>
      <c r="D8" s="227"/>
      <c r="E8" s="227"/>
      <c r="F8" s="6">
        <v>10</v>
      </c>
      <c r="G8" s="7">
        <v>10</v>
      </c>
      <c r="H8" s="6">
        <v>5</v>
      </c>
      <c r="I8" s="5"/>
      <c r="J8" s="5"/>
      <c r="K8" s="5"/>
      <c r="L8" s="5"/>
      <c r="M8" s="5">
        <v>1</v>
      </c>
      <c r="N8" s="5"/>
      <c r="O8" s="5">
        <v>1</v>
      </c>
      <c r="P8" s="5">
        <v>1</v>
      </c>
      <c r="Q8" s="5"/>
      <c r="R8" s="5"/>
      <c r="S8" s="5"/>
      <c r="T8" s="5"/>
      <c r="U8" s="5">
        <v>3</v>
      </c>
      <c r="V8" s="5">
        <v>1</v>
      </c>
      <c r="X8" s="4">
        <f>I8+K8+'26（１）'!M8+O8+Q8+S8+U8+'26（２）'!F8+'26（２）'!H8+'26（２）'!J8+'26（２）'!L8+'26（２）'!N8</f>
        <v>10</v>
      </c>
      <c r="Y8" s="4">
        <f>J8+L8+N8+P8+R8+T8+V8+'26（２）'!G8+'26（２）'!I8+'26（２）'!K8+'26（２）'!M8+'26（２）'!O8</f>
        <v>5</v>
      </c>
    </row>
    <row r="9" spans="1:27" ht="9" customHeight="1" x14ac:dyDescent="0.15">
      <c r="A9" s="2"/>
      <c r="B9" s="2"/>
      <c r="C9" s="227" t="s">
        <v>5</v>
      </c>
      <c r="D9" s="227"/>
      <c r="E9" s="227"/>
      <c r="F9" s="6"/>
      <c r="G9" s="7">
        <v>0</v>
      </c>
      <c r="H9" s="6">
        <v>0</v>
      </c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X9" s="4">
        <f>I9+K9+'26（１）'!M9+O9+Q9+S9+U9+'26（２）'!F9+'26（２）'!H9+'26（２）'!J9+'26（２）'!L9+'26（２）'!N9</f>
        <v>0</v>
      </c>
      <c r="Y9" s="4">
        <f>J9+L9+N9+P9+R9+T9+V9+'26（２）'!G9+'26（２）'!I9+'26（２）'!K9+'26（２）'!M9+'26（２）'!O9</f>
        <v>0</v>
      </c>
    </row>
    <row r="10" spans="1:27" ht="9" customHeight="1" x14ac:dyDescent="0.15">
      <c r="A10" s="2"/>
      <c r="B10" s="2"/>
      <c r="C10" s="227" t="s">
        <v>6</v>
      </c>
      <c r="D10" s="227"/>
      <c r="E10" s="227"/>
      <c r="F10" s="6"/>
      <c r="G10" s="7">
        <v>0</v>
      </c>
      <c r="H10" s="6">
        <v>0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X10" s="4">
        <f>I10+K10+'26（１）'!M10+O10+Q10+S10+U10+'26（２）'!F10+'26（２）'!H10+'26（２）'!J10+'26（２）'!L10+'26（２）'!N10</f>
        <v>0</v>
      </c>
      <c r="Y10" s="4">
        <f>J10+L10+N10+P10+R10+T10+V10+'26（２）'!G10+'26（２）'!I10+'26（２）'!K10+'26（２）'!M10+'26（２）'!O10</f>
        <v>0</v>
      </c>
    </row>
    <row r="11" spans="1:27" ht="9" customHeight="1" x14ac:dyDescent="0.15">
      <c r="A11" s="2"/>
      <c r="B11" s="2"/>
      <c r="C11" s="227" t="s">
        <v>7</v>
      </c>
      <c r="D11" s="227"/>
      <c r="E11" s="227"/>
      <c r="F11" s="6"/>
      <c r="G11" s="7">
        <v>0</v>
      </c>
      <c r="H11" s="6">
        <v>0</v>
      </c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X11" s="4">
        <f>I11+K11+'26（１）'!M11+O11+Q11+S11+U11+'26（２）'!F11+'26（２）'!H11+'26（２）'!J11+'26（２）'!L11+'26（２）'!N11</f>
        <v>0</v>
      </c>
      <c r="Y11" s="4">
        <f>J11+L11+N11+P11+R11+T11+V11+'26（２）'!G11+'26（２）'!I11+'26（２）'!K11+'26（２）'!M11+'26（２）'!O11</f>
        <v>0</v>
      </c>
    </row>
    <row r="12" spans="1:27" ht="9" customHeight="1" x14ac:dyDescent="0.15">
      <c r="A12" s="2"/>
      <c r="B12" s="2"/>
      <c r="C12" s="227" t="s">
        <v>8</v>
      </c>
      <c r="D12" s="227"/>
      <c r="E12" s="227"/>
      <c r="F12" s="6"/>
      <c r="G12" s="7">
        <v>0</v>
      </c>
      <c r="H12" s="6">
        <v>0</v>
      </c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X12" s="4">
        <f>I12+K12+'26（１）'!M12+O12+Q12+S12+U12+'26（２）'!F12+'26（２）'!H12+'26（２）'!J12+'26（２）'!L12+'26（２）'!N12</f>
        <v>0</v>
      </c>
      <c r="Y12" s="4">
        <f>J12+L12+N12+P12+R12+T12+V12+'26（２）'!G12+'26（２）'!I12+'26（２）'!K12+'26（２）'!M12+'26（２）'!O12</f>
        <v>0</v>
      </c>
    </row>
    <row r="13" spans="1:27" ht="9" customHeight="1" x14ac:dyDescent="0.15">
      <c r="A13" s="2"/>
      <c r="B13" s="8"/>
      <c r="C13" s="227" t="s">
        <v>9</v>
      </c>
      <c r="D13" s="227"/>
      <c r="E13" s="227"/>
      <c r="F13" s="6"/>
      <c r="G13" s="7">
        <v>0</v>
      </c>
      <c r="H13" s="6">
        <v>0</v>
      </c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X13" s="4">
        <f>I13+K13+'26（１）'!M13+O13+Q13+S13+U13+'26（２）'!F13+'26（２）'!H13+'26（２）'!J13+'26（２）'!L13+'26（２）'!N13</f>
        <v>0</v>
      </c>
      <c r="Y13" s="4">
        <f>J13+L13+N13+P13+R13+T13+V13+'26（２）'!G13+'26（２）'!I13+'26（２）'!K13+'26（２）'!M13+'26（２）'!O13</f>
        <v>0</v>
      </c>
    </row>
    <row r="14" spans="1:27" ht="9" customHeight="1" x14ac:dyDescent="0.15">
      <c r="A14" s="2"/>
      <c r="B14" s="215" t="s">
        <v>10</v>
      </c>
      <c r="C14" s="216"/>
      <c r="D14" s="216"/>
      <c r="E14" s="217"/>
      <c r="F14" s="6">
        <v>7</v>
      </c>
      <c r="G14" s="7">
        <v>7</v>
      </c>
      <c r="H14" s="6">
        <v>2</v>
      </c>
      <c r="I14" s="6"/>
      <c r="J14" s="6"/>
      <c r="K14" s="6"/>
      <c r="L14" s="6"/>
      <c r="M14" s="6">
        <v>1</v>
      </c>
      <c r="N14" s="6">
        <v>1</v>
      </c>
      <c r="O14" s="6"/>
      <c r="P14" s="6"/>
      <c r="Q14" s="6"/>
      <c r="R14" s="6"/>
      <c r="S14" s="6">
        <v>3</v>
      </c>
      <c r="T14" s="6">
        <v>1</v>
      </c>
      <c r="U14" s="6">
        <v>1</v>
      </c>
      <c r="V14" s="6"/>
      <c r="X14" s="4">
        <f>I14+K14+'26（１）'!M14+O14+Q14+S14+U14+'26（２）'!F14+'26（２）'!H14+'26（２）'!J14+'26（２）'!L14+'26（２）'!N14</f>
        <v>7</v>
      </c>
      <c r="Y14" s="4">
        <f>J14+L14+N14+P14+R14+T14+V14+'26（２）'!G14+'26（２）'!I14+'26（２）'!K14+'26（２）'!M14+'26（２）'!O14</f>
        <v>2</v>
      </c>
    </row>
    <row r="15" spans="1:27" ht="9" customHeight="1" x14ac:dyDescent="0.15">
      <c r="A15" s="2"/>
      <c r="B15" s="2"/>
      <c r="C15" s="227" t="s">
        <v>11</v>
      </c>
      <c r="D15" s="227"/>
      <c r="E15" s="227"/>
      <c r="F15" s="6"/>
      <c r="G15" s="7">
        <v>0</v>
      </c>
      <c r="H15" s="6">
        <v>0</v>
      </c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X15" s="4">
        <f>I15+K15+'26（１）'!M15+O15+Q15+S15+U15+'26（２）'!F15+'26（２）'!H15+'26（２）'!J15+'26（２）'!L15+'26（２）'!N15</f>
        <v>0</v>
      </c>
      <c r="Y15" s="4">
        <f>J15+L15+N15+P15+R15+T15+V15+'26（２）'!G15+'26（２）'!I15+'26（２）'!K15+'26（２）'!M15+'26（２）'!O15</f>
        <v>0</v>
      </c>
      <c r="AA15" s="193" t="s">
        <v>290</v>
      </c>
    </row>
    <row r="16" spans="1:27" ht="9" customHeight="1" x14ac:dyDescent="0.15">
      <c r="A16" s="2"/>
      <c r="B16" s="2"/>
      <c r="C16" s="227" t="s">
        <v>12</v>
      </c>
      <c r="D16" s="227"/>
      <c r="E16" s="227"/>
      <c r="F16" s="6">
        <v>3</v>
      </c>
      <c r="G16" s="7">
        <v>3</v>
      </c>
      <c r="H16" s="6">
        <v>1</v>
      </c>
      <c r="I16" s="5"/>
      <c r="J16" s="5"/>
      <c r="K16" s="5"/>
      <c r="L16" s="5"/>
      <c r="M16" s="5"/>
      <c r="N16" s="5"/>
      <c r="O16" s="5"/>
      <c r="P16" s="5"/>
      <c r="Q16" s="5"/>
      <c r="R16" s="5"/>
      <c r="S16" s="5">
        <v>2</v>
      </c>
      <c r="T16" s="5">
        <v>1</v>
      </c>
      <c r="U16" s="5">
        <v>1</v>
      </c>
      <c r="V16" s="5"/>
      <c r="X16" s="4">
        <f>I16+K16+'26（１）'!M16+O16+Q16+S16+U16+'26（２）'!F16+'26（２）'!H16+'26（２）'!J16+'26（２）'!L16+'26（２）'!N16</f>
        <v>3</v>
      </c>
      <c r="Y16" s="4">
        <f>J16+L16+N16+P16+R16+T16+V16+'26（２）'!G16+'26（２）'!I16+'26（２）'!K16+'26（２）'!M16+'26（２）'!O16</f>
        <v>1</v>
      </c>
      <c r="AA16" s="193"/>
    </row>
    <row r="17" spans="1:27" ht="9" customHeight="1" x14ac:dyDescent="0.15">
      <c r="A17" s="2"/>
      <c r="B17" s="2"/>
      <c r="C17" s="227" t="s">
        <v>283</v>
      </c>
      <c r="D17" s="227"/>
      <c r="E17" s="227"/>
      <c r="F17" s="6">
        <v>1</v>
      </c>
      <c r="G17" s="7">
        <v>1</v>
      </c>
      <c r="H17" s="6">
        <v>1</v>
      </c>
      <c r="I17" s="5"/>
      <c r="J17" s="5"/>
      <c r="K17" s="5"/>
      <c r="L17" s="5"/>
      <c r="M17" s="5">
        <v>1</v>
      </c>
      <c r="N17" s="5">
        <v>1</v>
      </c>
      <c r="O17" s="5"/>
      <c r="P17" s="5"/>
      <c r="Q17" s="5"/>
      <c r="R17" s="5"/>
      <c r="S17" s="5"/>
      <c r="T17" s="5"/>
      <c r="U17" s="5"/>
      <c r="V17" s="5"/>
      <c r="X17" s="4">
        <f>I17+K17+'26（１）'!M17+O17+Q17+S17+U17+'26（２）'!F17+'26（２）'!H17+'26（２）'!J17+'26（２）'!L17+'26（２）'!N17</f>
        <v>1</v>
      </c>
      <c r="Y17" s="4">
        <f>J17+L17+N17+P17+R17+T17+V17+'26（２）'!G17+'26（２）'!I17+'26（２）'!K17+'26（２）'!M17+'26（２）'!O17</f>
        <v>1</v>
      </c>
      <c r="AA17" s="201" t="s">
        <v>307</v>
      </c>
    </row>
    <row r="18" spans="1:27" ht="9" customHeight="1" x14ac:dyDescent="0.15">
      <c r="A18" s="2"/>
      <c r="B18" s="8"/>
      <c r="C18" s="227" t="s">
        <v>13</v>
      </c>
      <c r="D18" s="227"/>
      <c r="E18" s="227"/>
      <c r="F18" s="6">
        <v>3</v>
      </c>
      <c r="G18" s="7">
        <v>3</v>
      </c>
      <c r="H18" s="6">
        <v>0</v>
      </c>
      <c r="I18" s="5"/>
      <c r="J18" s="5"/>
      <c r="K18" s="5"/>
      <c r="L18" s="5"/>
      <c r="M18" s="5"/>
      <c r="N18" s="5"/>
      <c r="O18" s="5"/>
      <c r="P18" s="5"/>
      <c r="Q18" s="5"/>
      <c r="R18" s="5"/>
      <c r="S18" s="5">
        <v>1</v>
      </c>
      <c r="T18" s="5"/>
      <c r="U18" s="5"/>
      <c r="V18" s="5"/>
      <c r="X18" s="4">
        <f>I18+K18+'26（１）'!M18+O18+Q18+S18+U18+'26（２）'!F18+'26（２）'!H18+'26（２）'!J18+'26（２）'!L18+'26（２）'!N18</f>
        <v>3</v>
      </c>
      <c r="Y18" s="4">
        <f>J18+L18+N18+P18+R18+T18+V18+'26（２）'!G18+'26（２）'!I18+'26（２）'!K18+'26（２）'!M18+'26（２）'!O18</f>
        <v>0</v>
      </c>
    </row>
    <row r="19" spans="1:27" ht="9" customHeight="1" x14ac:dyDescent="0.15">
      <c r="A19" s="2"/>
      <c r="B19" s="227" t="s">
        <v>14</v>
      </c>
      <c r="C19" s="227"/>
      <c r="D19" s="227"/>
      <c r="E19" s="227"/>
      <c r="F19" s="6">
        <v>9</v>
      </c>
      <c r="G19" s="7">
        <v>6</v>
      </c>
      <c r="H19" s="6">
        <v>3</v>
      </c>
      <c r="I19" s="5"/>
      <c r="J19" s="5"/>
      <c r="K19" s="5"/>
      <c r="L19" s="5"/>
      <c r="M19" s="5"/>
      <c r="N19" s="5"/>
      <c r="O19" s="5"/>
      <c r="P19" s="5"/>
      <c r="Q19" s="5"/>
      <c r="R19" s="5"/>
      <c r="S19" s="5">
        <v>2</v>
      </c>
      <c r="T19" s="5">
        <v>1</v>
      </c>
      <c r="U19" s="5"/>
      <c r="V19" s="5"/>
      <c r="X19" s="4">
        <f>I19+K19+'26（１）'!M19+O19+Q19+S19+U19+'26（２）'!F19+'26（２）'!H19+'26（２）'!J19+'26（２）'!L19+'26（２）'!N19</f>
        <v>6</v>
      </c>
      <c r="Y19" s="4">
        <f>J19+L19+N19+P19+R19+T19+V19+'26（２）'!G19+'26（２）'!I19+'26（２）'!K19+'26（２）'!M19+'26（２）'!O19</f>
        <v>3</v>
      </c>
    </row>
    <row r="20" spans="1:27" ht="9" customHeight="1" x14ac:dyDescent="0.15">
      <c r="A20" s="8"/>
      <c r="B20" s="227" t="s">
        <v>282</v>
      </c>
      <c r="C20" s="227"/>
      <c r="D20" s="227"/>
      <c r="E20" s="227"/>
      <c r="F20" s="6">
        <v>47</v>
      </c>
      <c r="G20" s="7">
        <v>47</v>
      </c>
      <c r="H20" s="6">
        <v>42</v>
      </c>
      <c r="I20" s="5"/>
      <c r="J20" s="5"/>
      <c r="K20" s="5">
        <v>5</v>
      </c>
      <c r="L20" s="5">
        <v>5</v>
      </c>
      <c r="M20" s="5">
        <v>27</v>
      </c>
      <c r="N20" s="5">
        <v>22</v>
      </c>
      <c r="O20" s="5">
        <v>9</v>
      </c>
      <c r="P20" s="5">
        <v>9</v>
      </c>
      <c r="Q20" s="5">
        <v>3</v>
      </c>
      <c r="R20" s="5">
        <v>3</v>
      </c>
      <c r="S20" s="5">
        <v>1</v>
      </c>
      <c r="T20" s="5">
        <v>1</v>
      </c>
      <c r="U20" s="5">
        <v>1</v>
      </c>
      <c r="V20" s="5">
        <v>1</v>
      </c>
      <c r="X20" s="4">
        <f>I20+K20+'26（１）'!M20+O20+Q20+S20+U20+'26（２）'!F20+'26（２）'!H20+'26（２）'!J20+'26（２）'!L20+'26（２）'!N20</f>
        <v>47</v>
      </c>
      <c r="Y20" s="4">
        <f>J20+L20+N20+P20+R20+T20+V20+'26（２）'!G20+'26（２）'!I20+'26（２）'!K20+'26（２）'!M20+'26（２）'!O20</f>
        <v>42</v>
      </c>
      <c r="AA20" s="4" t="s">
        <v>302</v>
      </c>
    </row>
    <row r="21" spans="1:27" ht="9" customHeight="1" x14ac:dyDescent="0.15">
      <c r="A21" s="208" t="s">
        <v>15</v>
      </c>
      <c r="B21" s="209"/>
      <c r="C21" s="209"/>
      <c r="D21" s="209"/>
      <c r="E21" s="209"/>
      <c r="F21" s="6">
        <v>620</v>
      </c>
      <c r="G21" s="7">
        <v>619</v>
      </c>
      <c r="H21" s="6">
        <v>269</v>
      </c>
      <c r="I21" s="6">
        <v>5</v>
      </c>
      <c r="J21" s="6">
        <v>2</v>
      </c>
      <c r="K21" s="6">
        <v>19</v>
      </c>
      <c r="L21" s="6">
        <v>5</v>
      </c>
      <c r="M21" s="6">
        <v>112</v>
      </c>
      <c r="N21" s="6">
        <v>30</v>
      </c>
      <c r="O21" s="6">
        <v>64</v>
      </c>
      <c r="P21" s="6">
        <v>30</v>
      </c>
      <c r="Q21" s="6">
        <v>63</v>
      </c>
      <c r="R21" s="6">
        <v>34</v>
      </c>
      <c r="S21" s="6">
        <v>100</v>
      </c>
      <c r="T21" s="6">
        <v>54</v>
      </c>
      <c r="U21" s="6">
        <v>89</v>
      </c>
      <c r="V21" s="6">
        <v>40</v>
      </c>
      <c r="X21" s="4">
        <f>I21+K21+'26（１）'!M21+O21+Q21+S21+U21+'26（２）'!F21+'26（２）'!H21+'26（２）'!J21+'26（２）'!L21+'26（２）'!N21</f>
        <v>619</v>
      </c>
      <c r="Y21" s="4">
        <f>J21+L21+N21+P21+R21+T21+V21+'26（２）'!G21+'26（２）'!I21+'26（２）'!K21+'26（２）'!M21+'26（２）'!O21</f>
        <v>269</v>
      </c>
    </row>
    <row r="22" spans="1:27" ht="9" customHeight="1" x14ac:dyDescent="0.15">
      <c r="A22" s="2"/>
      <c r="B22" s="227" t="s">
        <v>16</v>
      </c>
      <c r="C22" s="227"/>
      <c r="D22" s="227"/>
      <c r="E22" s="227"/>
      <c r="F22" s="6"/>
      <c r="G22" s="7">
        <v>0</v>
      </c>
      <c r="H22" s="6">
        <v>0</v>
      </c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X22" s="4">
        <f>I22+K22+'26（１）'!M22+O22+Q22+S22+U22+'26（２）'!F22+'26（２）'!H22+'26（２）'!J22+'26（２）'!L22+'26（２）'!N22</f>
        <v>0</v>
      </c>
      <c r="Y22" s="4">
        <f>J22+L22+N22+P22+R22+T22+V22+'26（２）'!G22+'26（２）'!I22+'26（２）'!K22+'26（２）'!M22+'26（２）'!O22</f>
        <v>0</v>
      </c>
    </row>
    <row r="23" spans="1:27" ht="9" customHeight="1" x14ac:dyDescent="0.15">
      <c r="A23" s="2"/>
      <c r="B23" s="229" t="s">
        <v>17</v>
      </c>
      <c r="C23" s="229"/>
      <c r="D23" s="229"/>
      <c r="E23" s="229"/>
      <c r="F23" s="6">
        <v>325</v>
      </c>
      <c r="G23" s="7">
        <v>325</v>
      </c>
      <c r="H23" s="6">
        <v>184</v>
      </c>
      <c r="I23" s="5">
        <v>1</v>
      </c>
      <c r="J23" s="5">
        <v>1</v>
      </c>
      <c r="K23" s="5">
        <v>9</v>
      </c>
      <c r="L23" s="5">
        <v>1</v>
      </c>
      <c r="M23" s="5">
        <v>49</v>
      </c>
      <c r="N23" s="5">
        <v>19</v>
      </c>
      <c r="O23" s="5">
        <v>28</v>
      </c>
      <c r="P23" s="5">
        <v>19</v>
      </c>
      <c r="Q23" s="5">
        <v>35</v>
      </c>
      <c r="R23" s="5">
        <v>23</v>
      </c>
      <c r="S23" s="5">
        <v>63</v>
      </c>
      <c r="T23" s="5">
        <v>40</v>
      </c>
      <c r="U23" s="5">
        <v>48</v>
      </c>
      <c r="V23" s="5">
        <v>28</v>
      </c>
      <c r="X23" s="4">
        <f>I23+K23+'26（１）'!M23+O23+Q23+S23+U23+'26（２）'!F23+'26（２）'!H23+'26（２）'!J23+'26（２）'!L23+'26（２）'!N23</f>
        <v>325</v>
      </c>
      <c r="Y23" s="4">
        <f>J23+L23+N23+P23+R23+T23+V23+'26（２）'!G23+'26（２）'!I23+'26（２）'!K23+'26（２）'!M23+'26（２）'!O23</f>
        <v>184</v>
      </c>
    </row>
    <row r="24" spans="1:27" ht="9" customHeight="1" x14ac:dyDescent="0.15">
      <c r="A24" s="2"/>
      <c r="B24" s="215" t="s">
        <v>18</v>
      </c>
      <c r="C24" s="216"/>
      <c r="D24" s="216"/>
      <c r="E24" s="217"/>
      <c r="F24" s="6">
        <v>246</v>
      </c>
      <c r="G24" s="7">
        <v>246</v>
      </c>
      <c r="H24" s="6">
        <v>69</v>
      </c>
      <c r="I24" s="5">
        <v>4</v>
      </c>
      <c r="J24" s="5">
        <v>1</v>
      </c>
      <c r="K24" s="5">
        <v>10</v>
      </c>
      <c r="L24" s="5">
        <v>4</v>
      </c>
      <c r="M24" s="5">
        <v>53</v>
      </c>
      <c r="N24" s="5">
        <v>7</v>
      </c>
      <c r="O24" s="5">
        <v>26</v>
      </c>
      <c r="P24" s="5">
        <v>8</v>
      </c>
      <c r="Q24" s="5">
        <v>22</v>
      </c>
      <c r="R24" s="5">
        <v>6</v>
      </c>
      <c r="S24" s="5">
        <v>31</v>
      </c>
      <c r="T24" s="5">
        <v>14</v>
      </c>
      <c r="U24" s="5">
        <v>35</v>
      </c>
      <c r="V24" s="5">
        <v>10</v>
      </c>
      <c r="X24" s="4">
        <f>I24+K24+'26（１）'!M24+O24+Q24+S24+U24+'26（２）'!F24+'26（２）'!H24+'26（２）'!J24+'26（２）'!L24+'26（２）'!N24</f>
        <v>246</v>
      </c>
      <c r="Y24" s="4">
        <f>J24+L24+N24+P24+R24+T24+V24+'26（２）'!G24+'26（２）'!I24+'26（２）'!K24+'26（２）'!M24+'26（２）'!O24</f>
        <v>69</v>
      </c>
    </row>
    <row r="25" spans="1:27" ht="9" customHeight="1" x14ac:dyDescent="0.15">
      <c r="A25" s="2"/>
      <c r="B25" s="8"/>
      <c r="C25" s="204" t="s">
        <v>36</v>
      </c>
      <c r="D25" s="205"/>
      <c r="E25" s="3" t="s">
        <v>37</v>
      </c>
      <c r="F25" s="6">
        <v>2</v>
      </c>
      <c r="G25" s="7">
        <v>2</v>
      </c>
      <c r="H25" s="6">
        <v>1</v>
      </c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X25" s="4">
        <f>I25+K25+'26（１）'!M25+O25+Q25+S25+U25+'26（２）'!F25+'26（２）'!H25+'26（２）'!J25+'26（２）'!L25+'26（２）'!N25</f>
        <v>2</v>
      </c>
      <c r="Y25" s="4">
        <f>J25+L25+N25+P25+R25+T25+V25+'26（２）'!G25+'26（２）'!I25+'26（２）'!K25+'26（２）'!M25+'26（２）'!O25</f>
        <v>1</v>
      </c>
    </row>
    <row r="26" spans="1:27" ht="9" customHeight="1" x14ac:dyDescent="0.15">
      <c r="A26" s="2"/>
      <c r="B26" s="228" t="s">
        <v>19</v>
      </c>
      <c r="C26" s="228"/>
      <c r="D26" s="228"/>
      <c r="E26" s="228"/>
      <c r="F26" s="6">
        <v>33</v>
      </c>
      <c r="G26" s="7">
        <v>32</v>
      </c>
      <c r="H26" s="6">
        <v>13</v>
      </c>
      <c r="I26" s="5"/>
      <c r="J26" s="5"/>
      <c r="K26" s="5"/>
      <c r="L26" s="5"/>
      <c r="M26" s="5">
        <v>7</v>
      </c>
      <c r="N26" s="5">
        <v>4</v>
      </c>
      <c r="O26" s="5">
        <v>3</v>
      </c>
      <c r="P26" s="5">
        <v>2</v>
      </c>
      <c r="Q26" s="5">
        <v>5</v>
      </c>
      <c r="R26" s="5">
        <v>5</v>
      </c>
      <c r="S26" s="5">
        <v>5</v>
      </c>
      <c r="T26" s="5"/>
      <c r="U26" s="5">
        <v>5</v>
      </c>
      <c r="V26" s="5">
        <v>1</v>
      </c>
      <c r="X26" s="4">
        <f>I26+K26+'26（１）'!M26+O26+Q26+S26+U26+'26（２）'!F26+'26（２）'!H26+'26（２）'!J26+'26（２）'!L26+'26（２）'!N26</f>
        <v>32</v>
      </c>
      <c r="Y26" s="4">
        <f>J26+L26+N26+P26+R26+T26+V26+'26（２）'!G26+'26（２）'!I26+'26（２）'!K26+'26（２）'!M26+'26（２）'!O26</f>
        <v>13</v>
      </c>
    </row>
    <row r="27" spans="1:27" ht="9" customHeight="1" x14ac:dyDescent="0.15">
      <c r="A27" s="8"/>
      <c r="B27" s="227" t="s">
        <v>20</v>
      </c>
      <c r="C27" s="227"/>
      <c r="D27" s="227"/>
      <c r="E27" s="227"/>
      <c r="F27" s="6">
        <v>16</v>
      </c>
      <c r="G27" s="7">
        <v>16</v>
      </c>
      <c r="H27" s="6">
        <v>3</v>
      </c>
      <c r="I27" s="5"/>
      <c r="J27" s="5"/>
      <c r="K27" s="5"/>
      <c r="L27" s="5"/>
      <c r="M27" s="5">
        <v>3</v>
      </c>
      <c r="N27" s="5"/>
      <c r="O27" s="5">
        <v>7</v>
      </c>
      <c r="P27" s="5">
        <v>1</v>
      </c>
      <c r="Q27" s="5">
        <v>1</v>
      </c>
      <c r="R27" s="5"/>
      <c r="S27" s="5">
        <v>1</v>
      </c>
      <c r="T27" s="5"/>
      <c r="U27" s="5">
        <v>1</v>
      </c>
      <c r="V27" s="5">
        <v>1</v>
      </c>
      <c r="X27" s="4">
        <f>I27+K27+'26（１）'!M27+O27+Q27+S27+U27+'26（２）'!F27+'26（２）'!H27+'26（２）'!J27+'26（２）'!L27+'26（２）'!N27</f>
        <v>16</v>
      </c>
      <c r="Y27" s="4">
        <f>J27+L27+N27+P27+R27+T27+V27+'26（２）'!G27+'26（２）'!I27+'26（２）'!K27+'26（２）'!M27+'26（２）'!O27</f>
        <v>3</v>
      </c>
    </row>
    <row r="28" spans="1:27" ht="9" customHeight="1" x14ac:dyDescent="0.15">
      <c r="A28" s="215" t="s">
        <v>21</v>
      </c>
      <c r="B28" s="209"/>
      <c r="C28" s="209"/>
      <c r="D28" s="209"/>
      <c r="E28" s="209"/>
      <c r="F28" s="6">
        <v>7126</v>
      </c>
      <c r="G28" s="7">
        <v>4584</v>
      </c>
      <c r="H28" s="6">
        <v>1395</v>
      </c>
      <c r="I28" s="6"/>
      <c r="J28" s="6"/>
      <c r="K28" s="6">
        <v>52</v>
      </c>
      <c r="L28" s="6">
        <v>16</v>
      </c>
      <c r="M28" s="6">
        <v>1168</v>
      </c>
      <c r="N28" s="6">
        <v>307</v>
      </c>
      <c r="O28" s="6">
        <v>476</v>
      </c>
      <c r="P28" s="6">
        <v>172</v>
      </c>
      <c r="Q28" s="6">
        <v>299</v>
      </c>
      <c r="R28" s="6">
        <v>90</v>
      </c>
      <c r="S28" s="6">
        <v>456</v>
      </c>
      <c r="T28" s="6">
        <v>147</v>
      </c>
      <c r="U28" s="6">
        <v>491</v>
      </c>
      <c r="V28" s="6">
        <v>131</v>
      </c>
      <c r="X28" s="4">
        <f>I28+K28+'26（１）'!M28+O28+Q28+S28+U28+'26（２）'!F28+'26（２）'!H28+'26（２）'!J28+'26（２）'!L28+'26（２）'!N28</f>
        <v>4584</v>
      </c>
      <c r="Y28" s="4">
        <f>J28+L28+N28+P28+R28+T28+V28+'26（２）'!G28+'26（２）'!I28+'26（２）'!K28+'26（２）'!M28+'26（２）'!O28</f>
        <v>1395</v>
      </c>
    </row>
    <row r="29" spans="1:27" ht="9" customHeight="1" x14ac:dyDescent="0.15">
      <c r="A29" s="2"/>
      <c r="B29" s="227" t="s">
        <v>22</v>
      </c>
      <c r="C29" s="227"/>
      <c r="D29" s="227"/>
      <c r="E29" s="227"/>
      <c r="F29" s="6">
        <v>1288</v>
      </c>
      <c r="G29" s="7">
        <v>915</v>
      </c>
      <c r="H29" s="6">
        <v>295</v>
      </c>
      <c r="I29" s="5"/>
      <c r="J29" s="5"/>
      <c r="K29" s="5"/>
      <c r="L29" s="5"/>
      <c r="M29" s="5">
        <v>8</v>
      </c>
      <c r="N29" s="5">
        <v>3</v>
      </c>
      <c r="O29" s="5">
        <v>14</v>
      </c>
      <c r="P29" s="5">
        <v>6</v>
      </c>
      <c r="Q29" s="5">
        <v>14</v>
      </c>
      <c r="R29" s="5">
        <v>2</v>
      </c>
      <c r="S29" s="5">
        <v>65</v>
      </c>
      <c r="T29" s="5">
        <v>15</v>
      </c>
      <c r="U29" s="5">
        <v>94</v>
      </c>
      <c r="V29" s="5">
        <v>23</v>
      </c>
      <c r="X29" s="4">
        <f>I29+K29+'26（１）'!M29+O29+Q29+S29+U29+'26（２）'!F29+'26（２）'!H29+'26（２）'!J29+'26（２）'!L29+'26（２）'!N29</f>
        <v>915</v>
      </c>
      <c r="Y29" s="4">
        <f>J29+L29+N29+P29+R29+T29+V29+'26（２）'!G29+'26（２）'!I29+'26（２）'!K29+'26（２）'!M29+'26（２）'!O29</f>
        <v>295</v>
      </c>
    </row>
    <row r="30" spans="1:27" ht="9" customHeight="1" x14ac:dyDescent="0.15">
      <c r="A30" s="2"/>
      <c r="B30" s="227" t="s">
        <v>23</v>
      </c>
      <c r="C30" s="227"/>
      <c r="D30" s="227"/>
      <c r="E30" s="227"/>
      <c r="F30" s="6">
        <v>2119</v>
      </c>
      <c r="G30" s="7">
        <v>2077</v>
      </c>
      <c r="H30" s="6">
        <v>598</v>
      </c>
      <c r="I30" s="5"/>
      <c r="J30" s="5"/>
      <c r="K30" s="5">
        <v>44</v>
      </c>
      <c r="L30" s="5">
        <v>14</v>
      </c>
      <c r="M30" s="5">
        <v>1044</v>
      </c>
      <c r="N30" s="5">
        <v>261</v>
      </c>
      <c r="O30" s="5">
        <v>313</v>
      </c>
      <c r="P30" s="5">
        <v>112</v>
      </c>
      <c r="Q30" s="5">
        <v>164</v>
      </c>
      <c r="R30" s="5">
        <v>50</v>
      </c>
      <c r="S30" s="5">
        <v>170</v>
      </c>
      <c r="T30" s="5">
        <v>51</v>
      </c>
      <c r="U30" s="5">
        <v>128</v>
      </c>
      <c r="V30" s="5">
        <v>40</v>
      </c>
      <c r="X30" s="4">
        <f>I30+K30+'26（１）'!M30+O30+Q30+S30+U30+'26（２）'!F30+'26（２）'!H30+'26（２）'!J30+'26（２）'!L30+'26（２）'!N30</f>
        <v>2077</v>
      </c>
      <c r="Y30" s="4">
        <f>J30+L30+N30+P30+R30+T30+V30+'26（２）'!G30+'26（２）'!I30+'26（２）'!K30+'26（２）'!M30+'26（２）'!O30</f>
        <v>598</v>
      </c>
    </row>
    <row r="31" spans="1:27" ht="9" customHeight="1" x14ac:dyDescent="0.15">
      <c r="A31" s="8"/>
      <c r="B31" s="227" t="s">
        <v>24</v>
      </c>
      <c r="C31" s="227"/>
      <c r="D31" s="227"/>
      <c r="E31" s="227"/>
      <c r="F31" s="6">
        <v>3719</v>
      </c>
      <c r="G31" s="7">
        <v>1592</v>
      </c>
      <c r="H31" s="6">
        <v>502</v>
      </c>
      <c r="I31" s="5"/>
      <c r="J31" s="5"/>
      <c r="K31" s="5">
        <v>8</v>
      </c>
      <c r="L31" s="5">
        <v>2</v>
      </c>
      <c r="M31" s="5">
        <v>116</v>
      </c>
      <c r="N31" s="5">
        <v>43</v>
      </c>
      <c r="O31" s="5">
        <v>149</v>
      </c>
      <c r="P31" s="5">
        <v>54</v>
      </c>
      <c r="Q31" s="5">
        <v>121</v>
      </c>
      <c r="R31" s="5">
        <v>38</v>
      </c>
      <c r="S31" s="5">
        <v>221</v>
      </c>
      <c r="T31" s="5">
        <v>81</v>
      </c>
      <c r="U31" s="5">
        <v>269</v>
      </c>
      <c r="V31" s="5">
        <v>68</v>
      </c>
      <c r="X31" s="4">
        <f>I31+K31+'26（１）'!M31+O31+Q31+S31+U31+'26（２）'!F31+'26（２）'!H31+'26（２）'!J31+'26（２）'!L31+'26（２）'!N31</f>
        <v>1592</v>
      </c>
      <c r="Y31" s="4">
        <f>J31+L31+N31+P31+R31+T31+V31+'26（２）'!G31+'26（２）'!I31+'26（２）'!K31+'26（２）'!M31+'26（２）'!O31</f>
        <v>502</v>
      </c>
    </row>
    <row r="32" spans="1:27" ht="9" customHeight="1" x14ac:dyDescent="0.15">
      <c r="A32" s="215" t="s">
        <v>25</v>
      </c>
      <c r="B32" s="216"/>
      <c r="C32" s="216"/>
      <c r="D32" s="216"/>
      <c r="E32" s="217"/>
      <c r="F32" s="6">
        <v>1381</v>
      </c>
      <c r="G32" s="7">
        <v>1176</v>
      </c>
      <c r="H32" s="6">
        <v>485</v>
      </c>
      <c r="I32" s="6"/>
      <c r="J32" s="6"/>
      <c r="K32" s="6"/>
      <c r="L32" s="6"/>
      <c r="M32" s="6">
        <v>13</v>
      </c>
      <c r="N32" s="6">
        <v>6</v>
      </c>
      <c r="O32" s="6">
        <v>76</v>
      </c>
      <c r="P32" s="6">
        <v>42</v>
      </c>
      <c r="Q32" s="6">
        <v>86</v>
      </c>
      <c r="R32" s="6">
        <v>34</v>
      </c>
      <c r="S32" s="6">
        <v>172</v>
      </c>
      <c r="T32" s="6">
        <v>68</v>
      </c>
      <c r="U32" s="6">
        <v>185</v>
      </c>
      <c r="V32" s="6">
        <v>72</v>
      </c>
      <c r="X32" s="4">
        <f>I32+K32+'26（１）'!M32+O32+Q32+S32+U32+'26（２）'!F32+'26（２）'!H32+'26（２）'!J32+'26（２）'!L32+'26（２）'!N32</f>
        <v>1176</v>
      </c>
      <c r="Y32" s="4">
        <f>J32+L32+N32+P32+R32+T32+V32+'26（２）'!G32+'26（２）'!I32+'26（２）'!K32+'26（２）'!M32+'26（２）'!O32</f>
        <v>485</v>
      </c>
    </row>
    <row r="33" spans="1:25" ht="9" customHeight="1" x14ac:dyDescent="0.15">
      <c r="A33" s="2"/>
      <c r="B33" s="204" t="s">
        <v>26</v>
      </c>
      <c r="C33" s="205"/>
      <c r="D33" s="205"/>
      <c r="E33" s="214"/>
      <c r="F33" s="6">
        <v>1315</v>
      </c>
      <c r="G33" s="7">
        <v>1166</v>
      </c>
      <c r="H33" s="6">
        <v>482</v>
      </c>
      <c r="I33" s="5"/>
      <c r="J33" s="5"/>
      <c r="K33" s="5"/>
      <c r="L33" s="5"/>
      <c r="M33" s="5">
        <v>13</v>
      </c>
      <c r="N33" s="5">
        <v>6</v>
      </c>
      <c r="O33" s="5">
        <v>76</v>
      </c>
      <c r="P33" s="5">
        <v>42</v>
      </c>
      <c r="Q33" s="5">
        <v>86</v>
      </c>
      <c r="R33" s="5">
        <v>34</v>
      </c>
      <c r="S33" s="5">
        <v>169</v>
      </c>
      <c r="T33" s="5">
        <v>67</v>
      </c>
      <c r="U33" s="5">
        <v>181</v>
      </c>
      <c r="V33" s="5">
        <v>71</v>
      </c>
      <c r="X33" s="4">
        <f>I33+K33+'26（１）'!M33+O33+Q33+S33+U33+'26（２）'!F33+'26（２）'!H33+'26（２）'!J33+'26（２）'!L33+'26（２）'!N33</f>
        <v>1166</v>
      </c>
      <c r="Y33" s="4">
        <f>J33+L33+N33+P33+R33+T33+V33+'26（２）'!G33+'26（２）'!I33+'26（２）'!K33+'26（２）'!M33+'26（２）'!O33</f>
        <v>482</v>
      </c>
    </row>
    <row r="34" spans="1:25" ht="9" customHeight="1" x14ac:dyDescent="0.15">
      <c r="A34" s="2"/>
      <c r="B34" s="215" t="s">
        <v>27</v>
      </c>
      <c r="C34" s="216"/>
      <c r="D34" s="216"/>
      <c r="E34" s="217"/>
      <c r="F34" s="6">
        <v>32</v>
      </c>
      <c r="G34" s="7">
        <v>7</v>
      </c>
      <c r="H34" s="6">
        <v>1</v>
      </c>
      <c r="I34" s="6"/>
      <c r="J34" s="6"/>
      <c r="K34" s="6"/>
      <c r="L34" s="6"/>
      <c r="M34" s="6"/>
      <c r="N34" s="6"/>
      <c r="O34" s="6"/>
      <c r="P34" s="6"/>
      <c r="Q34" s="6"/>
      <c r="R34" s="6"/>
      <c r="S34" s="6">
        <v>2</v>
      </c>
      <c r="T34" s="6"/>
      <c r="U34" s="6">
        <v>3</v>
      </c>
      <c r="V34" s="6">
        <v>1</v>
      </c>
      <c r="X34" s="4">
        <f>I34+K34+'26（１）'!M34+O34+Q34+S34+U34+'26（２）'!F34+'26（２）'!H34+'26（２）'!J34+'26（２）'!L34+'26（２）'!N34</f>
        <v>7</v>
      </c>
      <c r="Y34" s="4">
        <f>J34+L34+N34+P34+R34+T34+V34+'26（２）'!G34+'26（２）'!I34+'26（２）'!K34+'26（２）'!M34+'26（２）'!O34</f>
        <v>1</v>
      </c>
    </row>
    <row r="35" spans="1:25" ht="9" customHeight="1" x14ac:dyDescent="0.15">
      <c r="A35" s="2"/>
      <c r="B35" s="2"/>
      <c r="C35" s="204" t="s">
        <v>27</v>
      </c>
      <c r="D35" s="205"/>
      <c r="E35" s="214"/>
      <c r="F35" s="6">
        <v>14</v>
      </c>
      <c r="G35" s="7">
        <v>2</v>
      </c>
      <c r="H35" s="6">
        <v>1</v>
      </c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>
        <v>2</v>
      </c>
      <c r="V35" s="5">
        <v>1</v>
      </c>
      <c r="X35" s="4">
        <f>I35+K35+'26（１）'!M35+O35+Q35+S35+U35+'26（２）'!F35+'26（２）'!H35+'26（２）'!J35+'26（２）'!L35+'26（２）'!N35</f>
        <v>2</v>
      </c>
      <c r="Y35" s="4">
        <f>J35+L35+N35+P35+R35+T35+V35+'26（２）'!G35+'26（２）'!I35+'26（２）'!K35+'26（２）'!M35+'26（２）'!O35</f>
        <v>1</v>
      </c>
    </row>
    <row r="36" spans="1:25" ht="9" customHeight="1" x14ac:dyDescent="0.15">
      <c r="A36" s="2"/>
      <c r="B36" s="8"/>
      <c r="C36" s="204" t="s">
        <v>28</v>
      </c>
      <c r="D36" s="205"/>
      <c r="E36" s="214"/>
      <c r="F36" s="6">
        <v>18</v>
      </c>
      <c r="G36" s="7">
        <v>5</v>
      </c>
      <c r="H36" s="6">
        <v>0</v>
      </c>
      <c r="I36" s="5"/>
      <c r="J36" s="5"/>
      <c r="K36" s="5"/>
      <c r="L36" s="5"/>
      <c r="M36" s="5"/>
      <c r="N36" s="5"/>
      <c r="O36" s="5"/>
      <c r="P36" s="5"/>
      <c r="Q36" s="5"/>
      <c r="R36" s="5"/>
      <c r="S36" s="5">
        <v>2</v>
      </c>
      <c r="T36" s="5"/>
      <c r="U36" s="5">
        <v>1</v>
      </c>
      <c r="V36" s="5"/>
      <c r="X36" s="4">
        <f>I36+K36+'26（１）'!M36+O36+Q36+S36+U36+'26（２）'!F36+'26（２）'!H36+'26（２）'!J36+'26（２）'!L36+'26（２）'!N36</f>
        <v>5</v>
      </c>
      <c r="Y36" s="4">
        <f>J36+L36+N36+P36+R36+T36+V36+'26（２）'!G36+'26（２）'!I36+'26（２）'!K36+'26（２）'!M36+'26（２）'!O36</f>
        <v>0</v>
      </c>
    </row>
    <row r="37" spans="1:25" ht="9" customHeight="1" x14ac:dyDescent="0.15">
      <c r="A37" s="2"/>
      <c r="B37" s="215" t="s">
        <v>29</v>
      </c>
      <c r="C37" s="216"/>
      <c r="D37" s="216"/>
      <c r="E37" s="217"/>
      <c r="F37" s="6">
        <v>27</v>
      </c>
      <c r="G37" s="7">
        <v>3</v>
      </c>
      <c r="H37" s="6">
        <v>2</v>
      </c>
      <c r="I37" s="5"/>
      <c r="J37" s="5"/>
      <c r="K37" s="5"/>
      <c r="L37" s="5"/>
      <c r="M37" s="5"/>
      <c r="N37" s="5"/>
      <c r="O37" s="5"/>
      <c r="P37" s="5"/>
      <c r="Q37" s="5"/>
      <c r="R37" s="5"/>
      <c r="S37" s="5">
        <v>1</v>
      </c>
      <c r="T37" s="5">
        <v>1</v>
      </c>
      <c r="U37" s="5">
        <v>1</v>
      </c>
      <c r="V37" s="5"/>
      <c r="X37" s="4">
        <f>I37+K37+'26（１）'!M37+O37+Q37+S37+U37+'26（２）'!F37+'26（２）'!H37+'26（２）'!J37+'26（２）'!L37+'26（２）'!N37</f>
        <v>3</v>
      </c>
      <c r="Y37" s="4">
        <f>J37+L37+N37+P37+R37+T37+V37+'26（２）'!G37+'26（２）'!I37+'26（２）'!K37+'26（２）'!M37+'26（２）'!O37</f>
        <v>2</v>
      </c>
    </row>
    <row r="38" spans="1:25" ht="9" customHeight="1" x14ac:dyDescent="0.15">
      <c r="A38" s="2"/>
      <c r="B38" s="2"/>
      <c r="C38" s="204" t="s">
        <v>55</v>
      </c>
      <c r="D38" s="205"/>
      <c r="E38" s="9" t="s">
        <v>38</v>
      </c>
      <c r="F38" s="6">
        <v>2</v>
      </c>
      <c r="G38" s="7">
        <v>0</v>
      </c>
      <c r="H38" s="6">
        <v>0</v>
      </c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X38" s="4">
        <f>I38+K38+'26（１）'!M38+O38+Q38+S38+U38+'26（２）'!F38+'26（２）'!H38+'26（２）'!J38+'26（２）'!L38+'26（２）'!N38</f>
        <v>0</v>
      </c>
      <c r="Y38" s="4">
        <f>J38+L38+N38+P38+R38+T38+V38+'26（２）'!G38+'26（２）'!I38+'26（２）'!K38+'26（２）'!M38+'26（２）'!O38</f>
        <v>0</v>
      </c>
    </row>
    <row r="39" spans="1:25" ht="9" customHeight="1" x14ac:dyDescent="0.15">
      <c r="A39" s="2"/>
      <c r="B39" s="2"/>
      <c r="C39" s="204" t="s">
        <v>55</v>
      </c>
      <c r="D39" s="205"/>
      <c r="E39" s="3" t="s">
        <v>39</v>
      </c>
      <c r="F39" s="6">
        <v>23</v>
      </c>
      <c r="G39" s="7">
        <v>3</v>
      </c>
      <c r="H39" s="6">
        <v>2</v>
      </c>
      <c r="I39" s="5"/>
      <c r="J39" s="5"/>
      <c r="K39" s="5"/>
      <c r="L39" s="5"/>
      <c r="M39" s="5"/>
      <c r="N39" s="5"/>
      <c r="O39" s="5"/>
      <c r="P39" s="5"/>
      <c r="Q39" s="5"/>
      <c r="R39" s="5"/>
      <c r="S39" s="5">
        <v>1</v>
      </c>
      <c r="T39" s="5">
        <v>1</v>
      </c>
      <c r="U39" s="5">
        <v>1</v>
      </c>
      <c r="V39" s="5"/>
      <c r="X39" s="4">
        <f>I39+K39+'26（１）'!M39+O39+Q39+S39+U39+'26（２）'!F39+'26（２）'!H39+'26（２）'!J39+'26（２）'!L39+'26（２）'!N39</f>
        <v>3</v>
      </c>
      <c r="Y39" s="4">
        <f>J39+L39+N39+P39+R39+T39+V39+'26（２）'!G39+'26（２）'!I39+'26（２）'!K39+'26（２）'!M39+'26（２）'!O39</f>
        <v>2</v>
      </c>
    </row>
    <row r="40" spans="1:25" ht="9" customHeight="1" x14ac:dyDescent="0.15">
      <c r="A40" s="2"/>
      <c r="B40" s="2"/>
      <c r="C40" s="204" t="s">
        <v>36</v>
      </c>
      <c r="D40" s="205"/>
      <c r="E40" s="10" t="s">
        <v>40</v>
      </c>
      <c r="F40" s="6"/>
      <c r="G40" s="7">
        <v>0</v>
      </c>
      <c r="H40" s="6">
        <v>0</v>
      </c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X40" s="4">
        <f>I40+K40+'26（１）'!M40+O40+Q40+S40+U40+'26（２）'!F40+'26（２）'!H40+'26（２）'!J40+'26（２）'!L40+'26（２）'!N40</f>
        <v>0</v>
      </c>
      <c r="Y40" s="4">
        <f>J40+L40+N40+P40+R40+T40+V40+'26（２）'!G40+'26（２）'!I40+'26（２）'!K40+'26（２）'!M40+'26（２）'!O40</f>
        <v>0</v>
      </c>
    </row>
    <row r="41" spans="1:25" ht="9" customHeight="1" x14ac:dyDescent="0.15">
      <c r="A41" s="2"/>
      <c r="B41" s="2"/>
      <c r="C41" s="215" t="s">
        <v>63</v>
      </c>
      <c r="D41" s="216"/>
      <c r="E41" s="11" t="s">
        <v>41</v>
      </c>
      <c r="F41" s="6">
        <v>1</v>
      </c>
      <c r="G41" s="7">
        <v>0</v>
      </c>
      <c r="H41" s="6">
        <v>0</v>
      </c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X41" s="4">
        <f>I41+K41+'26（１）'!M41+O41+Q41+S41+U41+'26（２）'!F41+'26（２）'!H41+'26（２）'!J41+'26（２）'!L41+'26（２）'!N41</f>
        <v>0</v>
      </c>
      <c r="Y41" s="4">
        <f>J41+L41+N41+P41+R41+T41+V41+'26（２）'!G41+'26（２）'!I41+'26（２）'!K41+'26（２）'!M41+'26（２）'!O41</f>
        <v>0</v>
      </c>
    </row>
    <row r="42" spans="1:25" ht="9" customHeight="1" x14ac:dyDescent="0.15">
      <c r="A42" s="2"/>
      <c r="B42" s="215" t="s">
        <v>30</v>
      </c>
      <c r="C42" s="216"/>
      <c r="D42" s="216"/>
      <c r="E42" s="217"/>
      <c r="F42" s="6">
        <v>6</v>
      </c>
      <c r="G42" s="7">
        <v>0</v>
      </c>
      <c r="H42" s="6">
        <v>0</v>
      </c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X42" s="4">
        <f>I42+K42+'26（１）'!M42+O42+Q42+S42+U42+'26（２）'!F42+'26（２）'!H42+'26（２）'!J42+'26（２）'!L42+'26（２）'!N42</f>
        <v>0</v>
      </c>
      <c r="Y42" s="4">
        <f>J42+L42+N42+P42+R42+T42+V42+'26（２）'!G42+'26（２）'!I42+'26（２）'!K42+'26（２）'!M42+'26（２）'!O42</f>
        <v>0</v>
      </c>
    </row>
    <row r="43" spans="1:25" ht="9" customHeight="1" x14ac:dyDescent="0.15">
      <c r="A43" s="2"/>
      <c r="B43" s="8"/>
      <c r="C43" s="204" t="s">
        <v>36</v>
      </c>
      <c r="D43" s="205"/>
      <c r="E43" s="3" t="s">
        <v>42</v>
      </c>
      <c r="F43" s="6">
        <v>6</v>
      </c>
      <c r="G43" s="7">
        <v>0</v>
      </c>
      <c r="H43" s="6">
        <v>0</v>
      </c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X43" s="4">
        <f>I43+K43+'26（１）'!M43+O43+Q43+S43+U43+'26（２）'!F43+'26（２）'!H43+'26（２）'!J43+'26（２）'!L43+'26（２）'!N43</f>
        <v>0</v>
      </c>
      <c r="Y43" s="4">
        <f>J43+L43+N43+P43+R43+T43+V43+'26（２）'!G43+'26（２）'!I43+'26（２）'!K43+'26（２）'!M43+'26（２）'!O43</f>
        <v>0</v>
      </c>
    </row>
    <row r="44" spans="1:25" ht="9" customHeight="1" x14ac:dyDescent="0.15">
      <c r="A44" s="2"/>
      <c r="B44" s="211" t="s">
        <v>31</v>
      </c>
      <c r="C44" s="212"/>
      <c r="D44" s="212"/>
      <c r="E44" s="213"/>
      <c r="F44" s="6"/>
      <c r="G44" s="7">
        <v>0</v>
      </c>
      <c r="H44" s="6">
        <v>0</v>
      </c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X44" s="4">
        <f>I44+K44+'26（１）'!M44+O44+Q44+S44+U44+'26（２）'!F44+'26（２）'!H44+'26（２）'!J44+'26（２）'!L44+'26（２）'!N44</f>
        <v>0</v>
      </c>
      <c r="Y44" s="4">
        <f>J44+L44+N44+P44+R44+T44+V44+'26（２）'!G44+'26（２）'!I44+'26（２）'!K44+'26（２）'!M44+'26（２）'!O44</f>
        <v>0</v>
      </c>
    </row>
    <row r="45" spans="1:25" ht="9" customHeight="1" x14ac:dyDescent="0.15">
      <c r="A45" s="8"/>
      <c r="B45" s="211" t="s">
        <v>32</v>
      </c>
      <c r="C45" s="212"/>
      <c r="D45" s="212"/>
      <c r="E45" s="213"/>
      <c r="F45" s="6">
        <v>1</v>
      </c>
      <c r="G45" s="7">
        <v>0</v>
      </c>
      <c r="H45" s="6">
        <v>0</v>
      </c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X45" s="4">
        <f>I45+K45+'26（１）'!M45+O45+Q45+S45+U45+'26（２）'!F45+'26（２）'!H45+'26（２）'!J45+'26（２）'!L45+'26（２）'!N45</f>
        <v>0</v>
      </c>
      <c r="Y45" s="4">
        <f>J45+L45+N45+P45+R45+T45+V45+'26（２）'!G45+'26（２）'!I45+'26（２）'!K45+'26（２）'!M45+'26（２）'!O45</f>
        <v>0</v>
      </c>
    </row>
    <row r="46" spans="1:25" ht="9" customHeight="1" x14ac:dyDescent="0.15">
      <c r="A46" s="215" t="s">
        <v>33</v>
      </c>
      <c r="B46" s="216"/>
      <c r="C46" s="216"/>
      <c r="D46" s="216"/>
      <c r="E46" s="217"/>
      <c r="F46" s="6">
        <v>220</v>
      </c>
      <c r="G46" s="7">
        <v>206</v>
      </c>
      <c r="H46" s="6">
        <v>182</v>
      </c>
      <c r="I46" s="6"/>
      <c r="J46" s="6"/>
      <c r="K46" s="6">
        <v>22</v>
      </c>
      <c r="L46" s="6">
        <v>18</v>
      </c>
      <c r="M46" s="6">
        <v>74</v>
      </c>
      <c r="N46" s="6">
        <v>64</v>
      </c>
      <c r="O46" s="6">
        <v>35</v>
      </c>
      <c r="P46" s="6">
        <v>31</v>
      </c>
      <c r="Q46" s="6">
        <v>35</v>
      </c>
      <c r="R46" s="6">
        <v>35</v>
      </c>
      <c r="S46" s="6">
        <v>14</v>
      </c>
      <c r="T46" s="6">
        <v>13</v>
      </c>
      <c r="U46" s="6">
        <v>13</v>
      </c>
      <c r="V46" s="6">
        <v>12</v>
      </c>
      <c r="X46" s="4">
        <f>I46+K46+'26（１）'!M46+O46+Q46+S46+U46+'26（２）'!F46+'26（２）'!H46+'26（２）'!J46+'26（２）'!L46+'26（２）'!N46</f>
        <v>206</v>
      </c>
      <c r="Y46" s="4">
        <f>J46+L46+N46+P46+R46+T46+V46+'26（２）'!G46+'26（２）'!I46+'26（２）'!K46+'26（２）'!M46+'26（２）'!O46</f>
        <v>182</v>
      </c>
    </row>
    <row r="47" spans="1:25" ht="9" customHeight="1" x14ac:dyDescent="0.15">
      <c r="A47" s="2"/>
      <c r="B47" s="204" t="s">
        <v>34</v>
      </c>
      <c r="C47" s="205"/>
      <c r="D47" s="205"/>
      <c r="E47" s="214"/>
      <c r="F47" s="6">
        <v>4</v>
      </c>
      <c r="G47" s="7">
        <v>0</v>
      </c>
      <c r="H47" s="6">
        <v>0</v>
      </c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X47" s="4">
        <f>I47+K47+'26（１）'!M47+O47+Q47+S47+U47+'26（２）'!F47+'26（２）'!H47+'26（２）'!J47+'26（２）'!L47+'26（２）'!N47</f>
        <v>0</v>
      </c>
      <c r="Y47" s="4">
        <f>J47+L47+N47+P47+R47+T47+V47+'26（２）'!G47+'26（２）'!I47+'26（２）'!K47+'26（２）'!M47+'26（２）'!O47</f>
        <v>0</v>
      </c>
    </row>
    <row r="48" spans="1:25" ht="9" customHeight="1" x14ac:dyDescent="0.15">
      <c r="A48" s="2"/>
      <c r="B48" s="208" t="s">
        <v>62</v>
      </c>
      <c r="C48" s="209"/>
      <c r="D48" s="209"/>
      <c r="E48" s="210"/>
      <c r="F48" s="6">
        <v>80</v>
      </c>
      <c r="G48" s="7">
        <v>70</v>
      </c>
      <c r="H48" s="6">
        <v>56</v>
      </c>
      <c r="I48" s="5"/>
      <c r="J48" s="5"/>
      <c r="K48" s="5">
        <v>13</v>
      </c>
      <c r="L48" s="5">
        <v>10</v>
      </c>
      <c r="M48" s="5">
        <v>24</v>
      </c>
      <c r="N48" s="5">
        <v>16</v>
      </c>
      <c r="O48" s="5">
        <v>10</v>
      </c>
      <c r="P48" s="5">
        <v>8</v>
      </c>
      <c r="Q48" s="5">
        <v>11</v>
      </c>
      <c r="R48" s="5">
        <v>11</v>
      </c>
      <c r="S48" s="5">
        <v>7</v>
      </c>
      <c r="T48" s="5">
        <v>6</v>
      </c>
      <c r="U48" s="5">
        <v>3</v>
      </c>
      <c r="V48" s="5">
        <v>3</v>
      </c>
      <c r="X48" s="4">
        <f>I48+K48+'26（１）'!M48+O48+Q48+S48+U48+'26（２）'!F48+'26（２）'!H48+'26（２）'!J48+'26（２）'!L48+'26（２）'!N48</f>
        <v>70</v>
      </c>
      <c r="Y48" s="4">
        <f>J48+L48+N48+P48+R48+T48+V48+'26（２）'!G48+'26（２）'!I48+'26（２）'!K48+'26（２）'!M48+'26（２）'!O48</f>
        <v>56</v>
      </c>
    </row>
    <row r="49" spans="1:25" ht="9" customHeight="1" x14ac:dyDescent="0.15">
      <c r="A49" s="2"/>
      <c r="B49" s="2"/>
      <c r="C49" s="204" t="s">
        <v>61</v>
      </c>
      <c r="D49" s="205"/>
      <c r="E49" s="3" t="s">
        <v>278</v>
      </c>
      <c r="F49" s="6">
        <v>65</v>
      </c>
      <c r="G49" s="7">
        <v>65</v>
      </c>
      <c r="H49" s="6">
        <v>53</v>
      </c>
      <c r="I49" s="5"/>
      <c r="J49" s="5"/>
      <c r="K49" s="5">
        <v>11</v>
      </c>
      <c r="L49" s="5">
        <v>9</v>
      </c>
      <c r="M49" s="5">
        <v>24</v>
      </c>
      <c r="N49" s="5">
        <v>16</v>
      </c>
      <c r="O49" s="5">
        <v>10</v>
      </c>
      <c r="P49" s="5">
        <v>8</v>
      </c>
      <c r="Q49" s="5">
        <v>11</v>
      </c>
      <c r="R49" s="5">
        <v>11</v>
      </c>
      <c r="S49" s="5">
        <v>6</v>
      </c>
      <c r="T49" s="5">
        <v>6</v>
      </c>
      <c r="U49" s="5">
        <v>2</v>
      </c>
      <c r="V49" s="5">
        <v>2</v>
      </c>
      <c r="X49" s="4">
        <f>I49+K49+'26（１）'!M49+O49+Q49+S49+U49+'26（２）'!F49+'26（２）'!H49+'26（２）'!J49+'26（２）'!L49+'26（２）'!N49</f>
        <v>65</v>
      </c>
      <c r="Y49" s="4">
        <f>J49+L49+N49+P49+R49+T49+V49+'26（２）'!G49+'26（２）'!I49+'26（２）'!K49+'26（２）'!M49+'26（２）'!O49</f>
        <v>53</v>
      </c>
    </row>
    <row r="50" spans="1:25" ht="9" customHeight="1" x14ac:dyDescent="0.15">
      <c r="A50" s="189"/>
      <c r="B50" s="189"/>
      <c r="C50" s="211" t="s">
        <v>36</v>
      </c>
      <c r="D50" s="212"/>
      <c r="E50" s="190" t="s">
        <v>44</v>
      </c>
      <c r="F50" s="6">
        <v>14</v>
      </c>
      <c r="G50" s="7">
        <v>5</v>
      </c>
      <c r="H50" s="6">
        <v>3</v>
      </c>
      <c r="I50" s="5"/>
      <c r="J50" s="5"/>
      <c r="K50" s="5">
        <v>2</v>
      </c>
      <c r="L50" s="5">
        <v>1</v>
      </c>
      <c r="M50" s="5"/>
      <c r="N50" s="5"/>
      <c r="O50" s="5"/>
      <c r="P50" s="5"/>
      <c r="Q50" s="5"/>
      <c r="R50" s="5"/>
      <c r="S50" s="5">
        <v>1</v>
      </c>
      <c r="T50" s="5"/>
      <c r="U50" s="5">
        <v>1</v>
      </c>
      <c r="V50" s="5">
        <v>1</v>
      </c>
      <c r="X50" s="4">
        <f>I50+K50+'26（１）'!M50+O50+Q50+S50+U50+'26（２）'!F50+'26（２）'!H50+'26（２）'!J50+'26（２）'!L50+'26（２）'!N50</f>
        <v>5</v>
      </c>
      <c r="Y50" s="4">
        <f>J50+L50+N50+P50+R50+T50+V50+'26（２）'!G50+'26（２）'!I50+'26（２）'!K50+'26（２）'!M50+'26（２）'!O50</f>
        <v>3</v>
      </c>
    </row>
    <row r="51" spans="1:25" ht="9" customHeight="1" x14ac:dyDescent="0.15">
      <c r="A51" s="189"/>
      <c r="B51" s="189"/>
      <c r="C51" s="211" t="s">
        <v>36</v>
      </c>
      <c r="D51" s="212"/>
      <c r="E51" s="190" t="s">
        <v>279</v>
      </c>
      <c r="F51" s="6"/>
      <c r="G51" s="7">
        <v>0</v>
      </c>
      <c r="H51" s="6">
        <v>0</v>
      </c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X51" s="4">
        <f>I51+K51+'26（１）'!M51+O51+Q51+S51+U51+'26（２）'!F51+'26（２）'!H51+'26（２）'!J51+'26（２）'!L51+'26（２）'!N51</f>
        <v>0</v>
      </c>
      <c r="Y51" s="4">
        <f>J51+L51+N51+P51+R51+T51+V51+'26（２）'!G51+'26（２）'!I51+'26（２）'!K51+'26（２）'!M51+'26（２）'!O51</f>
        <v>0</v>
      </c>
    </row>
    <row r="52" spans="1:25" ht="9" customHeight="1" x14ac:dyDescent="0.15">
      <c r="A52" s="8"/>
      <c r="B52" s="204" t="s">
        <v>280</v>
      </c>
      <c r="C52" s="205"/>
      <c r="D52" s="205"/>
      <c r="E52" s="214"/>
      <c r="F52" s="6">
        <v>136</v>
      </c>
      <c r="G52" s="7">
        <v>136</v>
      </c>
      <c r="H52" s="6">
        <v>126</v>
      </c>
      <c r="I52" s="5"/>
      <c r="J52" s="5"/>
      <c r="K52" s="5">
        <v>9</v>
      </c>
      <c r="L52" s="5">
        <v>8</v>
      </c>
      <c r="M52" s="5">
        <v>50</v>
      </c>
      <c r="N52" s="5">
        <v>48</v>
      </c>
      <c r="O52" s="5">
        <v>25</v>
      </c>
      <c r="P52" s="5">
        <v>23</v>
      </c>
      <c r="Q52" s="5">
        <v>24</v>
      </c>
      <c r="R52" s="5">
        <v>24</v>
      </c>
      <c r="S52" s="5">
        <v>7</v>
      </c>
      <c r="T52" s="5">
        <v>7</v>
      </c>
      <c r="U52" s="5">
        <v>10</v>
      </c>
      <c r="V52" s="5">
        <v>9</v>
      </c>
      <c r="X52" s="4">
        <f>I52+K52+'26（１）'!M52+O52+Q52+S52+U52+'26（２）'!F52+'26（２）'!H52+'26（２）'!J52+'26（２）'!L52+'26（２）'!N52</f>
        <v>136</v>
      </c>
      <c r="Y52" s="4">
        <f>J52+L52+N52+P52+R52+T52+V52+'26（２）'!G52+'26（２）'!I52+'26（２）'!K52+'26（２）'!M52+'26（２）'!O52</f>
        <v>126</v>
      </c>
    </row>
    <row r="53" spans="1:25" ht="9" customHeight="1" x14ac:dyDescent="0.15">
      <c r="A53" s="215" t="s">
        <v>35</v>
      </c>
      <c r="B53" s="216"/>
      <c r="C53" s="216"/>
      <c r="D53" s="216"/>
      <c r="E53" s="217"/>
      <c r="F53" s="6">
        <v>1272</v>
      </c>
      <c r="G53" s="7">
        <v>883</v>
      </c>
      <c r="H53" s="6">
        <v>322</v>
      </c>
      <c r="I53" s="5">
        <v>4</v>
      </c>
      <c r="J53" s="5">
        <v>2</v>
      </c>
      <c r="K53" s="5">
        <v>4</v>
      </c>
      <c r="L53" s="5">
        <v>1</v>
      </c>
      <c r="M53" s="5">
        <v>62</v>
      </c>
      <c r="N53" s="5">
        <v>27</v>
      </c>
      <c r="O53" s="5">
        <v>46</v>
      </c>
      <c r="P53" s="5">
        <v>12</v>
      </c>
      <c r="Q53" s="5">
        <v>67</v>
      </c>
      <c r="R53" s="5">
        <v>26</v>
      </c>
      <c r="S53" s="5">
        <v>126</v>
      </c>
      <c r="T53" s="5">
        <v>42</v>
      </c>
      <c r="U53" s="5">
        <v>136</v>
      </c>
      <c r="V53" s="5">
        <v>47</v>
      </c>
      <c r="X53" s="4">
        <f>I53+K53+'26（１）'!M53+O53+Q53+S53+U53+'26（２）'!F53+'26（２）'!H53+'26（２）'!J53+'26（２）'!L53+'26（２）'!N53</f>
        <v>883</v>
      </c>
      <c r="Y53" s="4">
        <f>J53+L53+N53+P53+R53+T53+V53+'26（２）'!G53+'26（２）'!I53+'26（２）'!K53+'26（２）'!M53+'26（２）'!O53</f>
        <v>322</v>
      </c>
    </row>
    <row r="54" spans="1:25" ht="9" customHeight="1" x14ac:dyDescent="0.15">
      <c r="A54" s="2"/>
      <c r="B54" s="204" t="s">
        <v>59</v>
      </c>
      <c r="C54" s="205"/>
      <c r="D54" s="205" t="s">
        <v>45</v>
      </c>
      <c r="E54" s="207"/>
      <c r="F54" s="6">
        <v>83</v>
      </c>
      <c r="G54" s="7">
        <v>80</v>
      </c>
      <c r="H54" s="6">
        <v>26</v>
      </c>
      <c r="I54" s="5"/>
      <c r="J54" s="5"/>
      <c r="K54" s="5"/>
      <c r="L54" s="5"/>
      <c r="M54" s="5">
        <v>21</v>
      </c>
      <c r="N54" s="5">
        <v>8</v>
      </c>
      <c r="O54" s="5">
        <v>10</v>
      </c>
      <c r="P54" s="5">
        <v>1</v>
      </c>
      <c r="Q54" s="5">
        <v>8</v>
      </c>
      <c r="R54" s="5">
        <v>5</v>
      </c>
      <c r="S54" s="5">
        <v>12</v>
      </c>
      <c r="T54" s="5">
        <v>5</v>
      </c>
      <c r="U54" s="5">
        <v>6</v>
      </c>
      <c r="V54" s="5">
        <v>2</v>
      </c>
      <c r="X54" s="4">
        <f>I54+K54+'26（１）'!M54+O54+Q54+S54+U54+'26（２）'!F54+'26（２）'!H54+'26（２）'!J54+'26（２）'!L54+'26（２）'!N54</f>
        <v>80</v>
      </c>
      <c r="Y54" s="4">
        <f>J54+L54+N54+P54+R54+T54+V54+'26（２）'!G54+'26（２）'!I54+'26（２）'!K54+'26（２）'!M54+'26（２）'!O54</f>
        <v>26</v>
      </c>
    </row>
    <row r="55" spans="1:25" ht="9" customHeight="1" x14ac:dyDescent="0.15">
      <c r="A55" s="2"/>
      <c r="B55" s="204" t="s">
        <v>57</v>
      </c>
      <c r="C55" s="205"/>
      <c r="D55" s="205" t="s">
        <v>46</v>
      </c>
      <c r="E55" s="207"/>
      <c r="F55" s="6">
        <v>15</v>
      </c>
      <c r="G55" s="7">
        <v>14</v>
      </c>
      <c r="H55" s="6">
        <v>1</v>
      </c>
      <c r="I55" s="5"/>
      <c r="J55" s="5"/>
      <c r="K55" s="5"/>
      <c r="L55" s="5"/>
      <c r="M55" s="5"/>
      <c r="N55" s="5"/>
      <c r="O55" s="5"/>
      <c r="P55" s="5"/>
      <c r="Q55" s="5">
        <v>1</v>
      </c>
      <c r="R55" s="5"/>
      <c r="S55" s="5">
        <v>7</v>
      </c>
      <c r="T55" s="5"/>
      <c r="U55" s="5">
        <v>4</v>
      </c>
      <c r="V55" s="5">
        <v>1</v>
      </c>
      <c r="X55" s="4">
        <f>I55+K55+'26（１）'!M55+O55+Q55+S55+U55+'26（２）'!F55+'26（２）'!H55+'26（２）'!J55+'26（２）'!L55+'26（２）'!N55</f>
        <v>14</v>
      </c>
      <c r="Y55" s="4">
        <f>J55+L55+N55+P55+R55+T55+V55+'26（２）'!G55+'26（２）'!I55+'26（２）'!K55+'26（２）'!M55+'26（２）'!O55</f>
        <v>1</v>
      </c>
    </row>
    <row r="56" spans="1:25" ht="9" customHeight="1" x14ac:dyDescent="0.15">
      <c r="A56" s="2"/>
      <c r="B56" s="204" t="s">
        <v>60</v>
      </c>
      <c r="C56" s="205"/>
      <c r="D56" s="205" t="s">
        <v>47</v>
      </c>
      <c r="E56" s="207"/>
      <c r="F56" s="6">
        <v>231</v>
      </c>
      <c r="G56" s="7">
        <v>162</v>
      </c>
      <c r="H56" s="6">
        <v>61</v>
      </c>
      <c r="I56" s="5"/>
      <c r="J56" s="5"/>
      <c r="K56" s="5"/>
      <c r="L56" s="5"/>
      <c r="M56" s="5">
        <v>1</v>
      </c>
      <c r="N56" s="5"/>
      <c r="O56" s="5">
        <v>5</v>
      </c>
      <c r="P56" s="5">
        <v>4</v>
      </c>
      <c r="Q56" s="5">
        <v>5</v>
      </c>
      <c r="R56" s="5">
        <v>3</v>
      </c>
      <c r="S56" s="5">
        <v>12</v>
      </c>
      <c r="T56" s="5">
        <v>4</v>
      </c>
      <c r="U56" s="5">
        <v>25</v>
      </c>
      <c r="V56" s="5">
        <v>4</v>
      </c>
      <c r="X56" s="4">
        <f>I56+K56+'26（１）'!M56+O56+Q56+S56+U56+'26（２）'!F56+'26（２）'!H56+'26（２）'!J56+'26（２）'!L56+'26（２）'!N56</f>
        <v>162</v>
      </c>
      <c r="Y56" s="4">
        <f>J56+L56+N56+P56+R56+T56+V56+'26（２）'!G56+'26（２）'!I56+'26（２）'!K56+'26（２）'!M56+'26（２）'!O56</f>
        <v>61</v>
      </c>
    </row>
    <row r="57" spans="1:25" ht="9" customHeight="1" x14ac:dyDescent="0.15">
      <c r="A57" s="2"/>
      <c r="B57" s="204" t="s">
        <v>59</v>
      </c>
      <c r="C57" s="205"/>
      <c r="D57" s="205" t="s">
        <v>48</v>
      </c>
      <c r="E57" s="207"/>
      <c r="F57" s="6">
        <v>3</v>
      </c>
      <c r="G57" s="7">
        <v>3</v>
      </c>
      <c r="H57" s="6">
        <v>0</v>
      </c>
      <c r="I57" s="5"/>
      <c r="J57" s="5"/>
      <c r="K57" s="5"/>
      <c r="L57" s="5"/>
      <c r="M57" s="5">
        <v>1</v>
      </c>
      <c r="N57" s="5"/>
      <c r="O57" s="5"/>
      <c r="P57" s="5"/>
      <c r="Q57" s="5">
        <v>2</v>
      </c>
      <c r="R57" s="5"/>
      <c r="S57" s="5"/>
      <c r="T57" s="5"/>
      <c r="U57" s="5"/>
      <c r="V57" s="5"/>
      <c r="X57" s="4">
        <f>I57+K57+'26（１）'!M57+O57+Q57+S57+U57+'26（２）'!F57+'26（２）'!H57+'26（２）'!J57+'26（２）'!L57+'26（２）'!N57</f>
        <v>3</v>
      </c>
      <c r="Y57" s="4">
        <f>J57+L57+N57+P57+R57+T57+V57+'26（２）'!G57+'26（２）'!I57+'26（２）'!K57+'26（２）'!M57+'26（２）'!O57</f>
        <v>0</v>
      </c>
    </row>
    <row r="58" spans="1:25" ht="9" customHeight="1" x14ac:dyDescent="0.15">
      <c r="A58" s="2"/>
      <c r="B58" s="204" t="s">
        <v>36</v>
      </c>
      <c r="C58" s="205"/>
      <c r="D58" s="205" t="s">
        <v>51</v>
      </c>
      <c r="E58" s="207"/>
      <c r="F58" s="6">
        <v>1</v>
      </c>
      <c r="G58" s="7">
        <v>1</v>
      </c>
      <c r="H58" s="6">
        <v>1</v>
      </c>
      <c r="I58" s="5"/>
      <c r="J58" s="5"/>
      <c r="K58" s="5"/>
      <c r="L58" s="5"/>
      <c r="M58" s="5">
        <v>1</v>
      </c>
      <c r="N58" s="5">
        <v>1</v>
      </c>
      <c r="O58" s="5"/>
      <c r="P58" s="5"/>
      <c r="Q58" s="5"/>
      <c r="R58" s="5"/>
      <c r="S58" s="5"/>
      <c r="T58" s="5"/>
      <c r="U58" s="5"/>
      <c r="V58" s="5"/>
      <c r="X58" s="4">
        <f>I58+K58+'26（１）'!M58+O58+Q58+S58+U58+'26（２）'!F58+'26（２）'!H58+'26（２）'!J58+'26（２）'!L58+'26（２）'!N58</f>
        <v>1</v>
      </c>
      <c r="Y58" s="4">
        <f>J58+L58+N58+P58+R58+T58+V58+'26（２）'!G58+'26（２）'!I58+'26（２）'!K58+'26（２）'!M58+'26（２）'!O58</f>
        <v>1</v>
      </c>
    </row>
    <row r="59" spans="1:25" ht="9" customHeight="1" x14ac:dyDescent="0.15">
      <c r="A59" s="2"/>
      <c r="B59" s="204" t="s">
        <v>58</v>
      </c>
      <c r="C59" s="205"/>
      <c r="D59" s="205" t="s">
        <v>50</v>
      </c>
      <c r="E59" s="207"/>
      <c r="F59" s="6">
        <v>11</v>
      </c>
      <c r="G59" s="7">
        <v>0</v>
      </c>
      <c r="H59" s="6">
        <v>0</v>
      </c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X59" s="4">
        <f>I59+K59+'26（１）'!M59+O59+Q59+S59+U59+'26（２）'!F59+'26（２）'!H59+'26（２）'!J59+'26（２）'!L59+'26（２）'!N59</f>
        <v>0</v>
      </c>
      <c r="Y59" s="4">
        <f>J59+L59+N59+P59+R59+T59+V59+'26（２）'!G59+'26（２）'!I59+'26（２）'!K59+'26（２）'!M59+'26（２）'!O59</f>
        <v>0</v>
      </c>
    </row>
    <row r="60" spans="1:25" ht="9" customHeight="1" x14ac:dyDescent="0.15">
      <c r="A60" s="8"/>
      <c r="B60" s="204" t="s">
        <v>57</v>
      </c>
      <c r="C60" s="205"/>
      <c r="D60" s="205" t="s">
        <v>49</v>
      </c>
      <c r="E60" s="207"/>
      <c r="F60" s="6">
        <v>836</v>
      </c>
      <c r="G60" s="7">
        <v>569</v>
      </c>
      <c r="H60" s="6">
        <v>216</v>
      </c>
      <c r="I60" s="5">
        <v>1</v>
      </c>
      <c r="J60" s="5"/>
      <c r="K60" s="5">
        <v>4</v>
      </c>
      <c r="L60" s="5">
        <v>1</v>
      </c>
      <c r="M60" s="5">
        <v>37</v>
      </c>
      <c r="N60" s="5">
        <v>17</v>
      </c>
      <c r="O60" s="5">
        <v>29</v>
      </c>
      <c r="P60" s="5">
        <v>7</v>
      </c>
      <c r="Q60" s="5">
        <v>45</v>
      </c>
      <c r="R60" s="5">
        <v>16</v>
      </c>
      <c r="S60" s="5">
        <v>89</v>
      </c>
      <c r="T60" s="5">
        <v>32</v>
      </c>
      <c r="U60" s="5">
        <v>89</v>
      </c>
      <c r="V60" s="5">
        <v>35</v>
      </c>
      <c r="X60" s="4">
        <f>I60+K60+'26（１）'!M60+O60+Q60+S60+U60+'26（２）'!F60+'26（２）'!H60+'26（２）'!J60+'26（２）'!L60+'26（２）'!N60</f>
        <v>569</v>
      </c>
      <c r="Y60" s="4">
        <f>J60+L60+N60+P60+R60+T60+V60+'26（２）'!G60+'26（２）'!I60+'26（２）'!K60+'26（２）'!M60+'26（２）'!O60</f>
        <v>216</v>
      </c>
    </row>
    <row r="61" spans="1:25" x14ac:dyDescent="0.15">
      <c r="D61" s="206"/>
      <c r="E61" s="206"/>
      <c r="Y61" s="4">
        <f>J61+L61+N61+P61+R61+T61+V61+'26（２）'!G61+'26（２）'!I61+'26（２）'!K61+'26（２）'!M61+'26（２）'!O61</f>
        <v>0</v>
      </c>
    </row>
  </sheetData>
  <mergeCells count="75">
    <mergeCell ref="C10:E10"/>
    <mergeCell ref="C11:E11"/>
    <mergeCell ref="B26:E26"/>
    <mergeCell ref="A21:E21"/>
    <mergeCell ref="B7:E7"/>
    <mergeCell ref="B23:E23"/>
    <mergeCell ref="B24:E24"/>
    <mergeCell ref="C25:D25"/>
    <mergeCell ref="C8:E8"/>
    <mergeCell ref="C9:E9"/>
    <mergeCell ref="C18:E18"/>
    <mergeCell ref="B19:E19"/>
    <mergeCell ref="U2:V2"/>
    <mergeCell ref="G2:H2"/>
    <mergeCell ref="Q2:R2"/>
    <mergeCell ref="S2:T2"/>
    <mergeCell ref="M2:N2"/>
    <mergeCell ref="K2:L2"/>
    <mergeCell ref="O2:P2"/>
    <mergeCell ref="A32:E32"/>
    <mergeCell ref="B31:E31"/>
    <mergeCell ref="B33:E33"/>
    <mergeCell ref="B34:E34"/>
    <mergeCell ref="A28:E28"/>
    <mergeCell ref="B27:E27"/>
    <mergeCell ref="B29:E29"/>
    <mergeCell ref="B30:E30"/>
    <mergeCell ref="C12:E12"/>
    <mergeCell ref="C13:E13"/>
    <mergeCell ref="B14:E14"/>
    <mergeCell ref="C15:E15"/>
    <mergeCell ref="B20:E20"/>
    <mergeCell ref="B22:E22"/>
    <mergeCell ref="C17:E17"/>
    <mergeCell ref="F2:F4"/>
    <mergeCell ref="A1:I1"/>
    <mergeCell ref="D57:E57"/>
    <mergeCell ref="D58:E58"/>
    <mergeCell ref="D54:E54"/>
    <mergeCell ref="D55:E55"/>
    <mergeCell ref="A46:E46"/>
    <mergeCell ref="D56:E56"/>
    <mergeCell ref="A53:E53"/>
    <mergeCell ref="C39:D39"/>
    <mergeCell ref="C35:E35"/>
    <mergeCell ref="I2:J2"/>
    <mergeCell ref="A3:E3"/>
    <mergeCell ref="A5:E5"/>
    <mergeCell ref="A6:E6"/>
    <mergeCell ref="C16:E16"/>
    <mergeCell ref="B44:E44"/>
    <mergeCell ref="C36:E36"/>
    <mergeCell ref="B37:E37"/>
    <mergeCell ref="C38:D38"/>
    <mergeCell ref="C41:D41"/>
    <mergeCell ref="B42:E42"/>
    <mergeCell ref="C43:D43"/>
    <mergeCell ref="C40:D40"/>
    <mergeCell ref="B48:E48"/>
    <mergeCell ref="C49:D49"/>
    <mergeCell ref="B54:C54"/>
    <mergeCell ref="B45:E45"/>
    <mergeCell ref="B47:E47"/>
    <mergeCell ref="C50:D50"/>
    <mergeCell ref="C51:D51"/>
    <mergeCell ref="B52:E52"/>
    <mergeCell ref="B55:C55"/>
    <mergeCell ref="B56:C56"/>
    <mergeCell ref="D61:E61"/>
    <mergeCell ref="B57:C57"/>
    <mergeCell ref="B58:C58"/>
    <mergeCell ref="B59:C59"/>
    <mergeCell ref="B60:C60"/>
    <mergeCell ref="D59:E59"/>
    <mergeCell ref="D60:E60"/>
  </mergeCells>
  <phoneticPr fontId="2"/>
  <pageMargins left="0.78740157480314965" right="0.59055118110236227" top="0.78740157480314965" bottom="0.98425196850393704" header="0.51181102362204722" footer="0.31496062992125984"/>
  <pageSetup paperSize="9" scale="88" firstPageNumber="99" orientation="landscape" useFirstPageNumber="1" r:id="rId1"/>
  <headerFooter alignWithMargins="0">
    <oddFooter>&amp;C- &amp;P -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61"/>
  <sheetViews>
    <sheetView showZeros="0" view="pageBreakPreview" zoomScaleNormal="100" zoomScaleSheetLayoutView="100" workbookViewId="0">
      <selection activeCell="V6" sqref="V6"/>
    </sheetView>
  </sheetViews>
  <sheetFormatPr defaultColWidth="9" defaultRowHeight="11.25" x14ac:dyDescent="0.15"/>
  <cols>
    <col min="1" max="1" width="2.625" style="1" customWidth="1"/>
    <col min="2" max="4" width="1.875" style="1" customWidth="1"/>
    <col min="5" max="5" width="12.25" style="1" customWidth="1"/>
    <col min="6" max="6" width="6.125" style="4" customWidth="1"/>
    <col min="7" max="7" width="6.625" style="4" customWidth="1"/>
    <col min="8" max="8" width="6.125" style="4" customWidth="1"/>
    <col min="9" max="9" width="6.625" style="4" customWidth="1"/>
    <col min="10" max="10" width="6.125" style="4" customWidth="1"/>
    <col min="11" max="11" width="6.625" style="4" customWidth="1"/>
    <col min="12" max="12" width="6.125" style="4" customWidth="1"/>
    <col min="13" max="13" width="6.625" style="4" customWidth="1"/>
    <col min="14" max="14" width="7.25" style="4" customWidth="1"/>
    <col min="15" max="15" width="6.75" style="4" customWidth="1"/>
    <col min="16" max="17" width="8.625" style="4" customWidth="1"/>
    <col min="18" max="16384" width="9" style="4"/>
  </cols>
  <sheetData>
    <row r="1" spans="1:20" ht="11.45" customHeight="1" x14ac:dyDescent="0.15">
      <c r="A1" s="221" t="s">
        <v>301</v>
      </c>
      <c r="B1" s="221"/>
      <c r="C1" s="221"/>
      <c r="D1" s="221"/>
      <c r="E1" s="221"/>
      <c r="F1" s="221"/>
      <c r="G1" s="221"/>
      <c r="H1" s="221"/>
      <c r="I1" s="221"/>
    </row>
    <row r="2" spans="1:20" s="17" customFormat="1" ht="11.45" customHeight="1" x14ac:dyDescent="0.15">
      <c r="A2" s="23"/>
      <c r="B2" s="22"/>
      <c r="C2" s="22"/>
      <c r="D2" s="22"/>
      <c r="E2" s="21"/>
      <c r="F2" s="222" t="s">
        <v>89</v>
      </c>
      <c r="G2" s="233"/>
      <c r="H2" s="222" t="s">
        <v>88</v>
      </c>
      <c r="I2" s="233"/>
      <c r="J2" s="222" t="s">
        <v>87</v>
      </c>
      <c r="K2" s="233"/>
      <c r="L2" s="222" t="s">
        <v>86</v>
      </c>
      <c r="M2" s="233"/>
      <c r="N2" s="222" t="s">
        <v>85</v>
      </c>
      <c r="O2" s="233"/>
      <c r="P2" s="230" t="s">
        <v>84</v>
      </c>
      <c r="Q2" s="230" t="s">
        <v>83</v>
      </c>
    </row>
    <row r="3" spans="1:20" s="17" customFormat="1" ht="11.45" customHeight="1" x14ac:dyDescent="0.15">
      <c r="A3" s="224" t="s">
        <v>0</v>
      </c>
      <c r="B3" s="225"/>
      <c r="C3" s="225"/>
      <c r="D3" s="225"/>
      <c r="E3" s="226"/>
      <c r="F3" s="19"/>
      <c r="G3" s="18" t="s">
        <v>67</v>
      </c>
      <c r="H3" s="19"/>
      <c r="I3" s="18" t="s">
        <v>82</v>
      </c>
      <c r="J3" s="19"/>
      <c r="K3" s="18" t="s">
        <v>67</v>
      </c>
      <c r="L3" s="19"/>
      <c r="M3" s="25" t="s">
        <v>82</v>
      </c>
      <c r="N3" s="24"/>
      <c r="O3" s="18" t="s">
        <v>81</v>
      </c>
      <c r="P3" s="231"/>
      <c r="Q3" s="231"/>
      <c r="S3" s="4" t="s">
        <v>303</v>
      </c>
    </row>
    <row r="4" spans="1:20" ht="11.45" customHeight="1" x14ac:dyDescent="0.15">
      <c r="A4" s="16"/>
      <c r="B4" s="15"/>
      <c r="C4" s="15"/>
      <c r="D4" s="15"/>
      <c r="E4" s="14"/>
      <c r="F4" s="13"/>
      <c r="G4" s="12" t="s">
        <v>64</v>
      </c>
      <c r="H4" s="13"/>
      <c r="I4" s="12" t="s">
        <v>64</v>
      </c>
      <c r="J4" s="13"/>
      <c r="K4" s="12" t="s">
        <v>64</v>
      </c>
      <c r="L4" s="13"/>
      <c r="M4" s="13" t="s">
        <v>64</v>
      </c>
      <c r="N4" s="13"/>
      <c r="O4" s="12" t="s">
        <v>64</v>
      </c>
      <c r="P4" s="232"/>
      <c r="Q4" s="232"/>
      <c r="S4" s="4" t="s">
        <v>306</v>
      </c>
      <c r="T4" s="4" t="s">
        <v>308</v>
      </c>
    </row>
    <row r="5" spans="1:20" ht="9" customHeight="1" x14ac:dyDescent="0.15">
      <c r="A5" s="204" t="s">
        <v>1</v>
      </c>
      <c r="B5" s="205"/>
      <c r="C5" s="205"/>
      <c r="D5" s="205"/>
      <c r="E5" s="214"/>
      <c r="F5" s="7">
        <v>1027</v>
      </c>
      <c r="G5" s="7">
        <v>334</v>
      </c>
      <c r="H5" s="7">
        <v>490</v>
      </c>
      <c r="I5" s="7">
        <v>150</v>
      </c>
      <c r="J5" s="7">
        <v>440</v>
      </c>
      <c r="K5" s="7">
        <v>161</v>
      </c>
      <c r="L5" s="7">
        <v>951</v>
      </c>
      <c r="M5" s="7">
        <v>400</v>
      </c>
      <c r="N5" s="7">
        <v>8</v>
      </c>
      <c r="O5" s="7">
        <v>4</v>
      </c>
      <c r="P5" s="7">
        <v>3094</v>
      </c>
      <c r="Q5" s="7">
        <v>60</v>
      </c>
      <c r="S5" s="4">
        <f>'26（１）'!X5</f>
        <v>7538</v>
      </c>
      <c r="T5" s="4">
        <f>S5+P5+Q5</f>
        <v>10692</v>
      </c>
    </row>
    <row r="6" spans="1:20" ht="9" customHeight="1" x14ac:dyDescent="0.15">
      <c r="A6" s="215" t="s">
        <v>2</v>
      </c>
      <c r="B6" s="216"/>
      <c r="C6" s="216"/>
      <c r="D6" s="216"/>
      <c r="E6" s="216"/>
      <c r="F6" s="6">
        <v>3</v>
      </c>
      <c r="G6" s="6">
        <v>2</v>
      </c>
      <c r="H6" s="6">
        <v>1</v>
      </c>
      <c r="I6" s="6"/>
      <c r="J6" s="6"/>
      <c r="K6" s="6"/>
      <c r="L6" s="6">
        <v>8</v>
      </c>
      <c r="M6" s="6">
        <v>4</v>
      </c>
      <c r="N6" s="6"/>
      <c r="O6" s="6"/>
      <c r="P6" s="6">
        <v>2</v>
      </c>
      <c r="Q6" s="6">
        <v>1</v>
      </c>
      <c r="S6" s="4">
        <f>'26（１）'!X6</f>
        <v>70</v>
      </c>
      <c r="T6" s="4">
        <f>S6+P6+Q6</f>
        <v>73</v>
      </c>
    </row>
    <row r="7" spans="1:20" ht="9" customHeight="1" x14ac:dyDescent="0.15">
      <c r="A7" s="2"/>
      <c r="B7" s="215" t="s">
        <v>3</v>
      </c>
      <c r="C7" s="216"/>
      <c r="D7" s="216"/>
      <c r="E7" s="217"/>
      <c r="F7" s="6">
        <v>2</v>
      </c>
      <c r="G7" s="6">
        <v>1</v>
      </c>
      <c r="H7" s="6"/>
      <c r="I7" s="6"/>
      <c r="J7" s="6"/>
      <c r="K7" s="6"/>
      <c r="L7" s="6">
        <v>3</v>
      </c>
      <c r="M7" s="6">
        <v>2</v>
      </c>
      <c r="N7" s="6"/>
      <c r="O7" s="6"/>
      <c r="P7" s="6"/>
      <c r="Q7" s="6"/>
      <c r="S7" s="4">
        <f>'26（１）'!X7</f>
        <v>10</v>
      </c>
      <c r="T7" s="4">
        <f t="shared" ref="T7:T60" si="0">S7+P7+Q7</f>
        <v>10</v>
      </c>
    </row>
    <row r="8" spans="1:20" ht="9" customHeight="1" x14ac:dyDescent="0.15">
      <c r="A8" s="2"/>
      <c r="B8" s="2"/>
      <c r="C8" s="227" t="s">
        <v>4</v>
      </c>
      <c r="D8" s="227"/>
      <c r="E8" s="227"/>
      <c r="F8" s="5">
        <v>2</v>
      </c>
      <c r="G8" s="5">
        <v>1</v>
      </c>
      <c r="H8" s="5"/>
      <c r="I8" s="5"/>
      <c r="J8" s="5"/>
      <c r="K8" s="5"/>
      <c r="L8" s="5">
        <v>3</v>
      </c>
      <c r="M8" s="5">
        <v>2</v>
      </c>
      <c r="N8" s="5"/>
      <c r="O8" s="5"/>
      <c r="P8" s="5"/>
      <c r="Q8" s="5"/>
      <c r="S8" s="4">
        <f>'26（１）'!X8</f>
        <v>10</v>
      </c>
      <c r="T8" s="4">
        <f t="shared" si="0"/>
        <v>10</v>
      </c>
    </row>
    <row r="9" spans="1:20" ht="9" customHeight="1" x14ac:dyDescent="0.15">
      <c r="A9" s="2"/>
      <c r="B9" s="2"/>
      <c r="C9" s="227" t="s">
        <v>5</v>
      </c>
      <c r="D9" s="227"/>
      <c r="E9" s="227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S9" s="4">
        <f>'26（１）'!X9</f>
        <v>0</v>
      </c>
      <c r="T9" s="4">
        <f t="shared" si="0"/>
        <v>0</v>
      </c>
    </row>
    <row r="10" spans="1:20" ht="9" customHeight="1" x14ac:dyDescent="0.15">
      <c r="A10" s="2"/>
      <c r="B10" s="2"/>
      <c r="C10" s="227" t="s">
        <v>6</v>
      </c>
      <c r="D10" s="227"/>
      <c r="E10" s="227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S10" s="4">
        <f>'26（１）'!X10</f>
        <v>0</v>
      </c>
      <c r="T10" s="4">
        <f t="shared" si="0"/>
        <v>0</v>
      </c>
    </row>
    <row r="11" spans="1:20" ht="9" customHeight="1" x14ac:dyDescent="0.15">
      <c r="A11" s="2"/>
      <c r="B11" s="2"/>
      <c r="C11" s="227" t="s">
        <v>7</v>
      </c>
      <c r="D11" s="227"/>
      <c r="E11" s="227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S11" s="4">
        <f>'26（１）'!X11</f>
        <v>0</v>
      </c>
      <c r="T11" s="4">
        <f t="shared" si="0"/>
        <v>0</v>
      </c>
    </row>
    <row r="12" spans="1:20" ht="9" customHeight="1" x14ac:dyDescent="0.15">
      <c r="A12" s="2"/>
      <c r="B12" s="2"/>
      <c r="C12" s="227" t="s">
        <v>8</v>
      </c>
      <c r="D12" s="227"/>
      <c r="E12" s="227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S12" s="4">
        <f>'26（１）'!X12</f>
        <v>0</v>
      </c>
      <c r="T12" s="4">
        <f t="shared" si="0"/>
        <v>0</v>
      </c>
    </row>
    <row r="13" spans="1:20" ht="9" customHeight="1" x14ac:dyDescent="0.15">
      <c r="A13" s="2"/>
      <c r="B13" s="8"/>
      <c r="C13" s="227" t="s">
        <v>9</v>
      </c>
      <c r="D13" s="227"/>
      <c r="E13" s="227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S13" s="4">
        <f>'26（１）'!X13</f>
        <v>0</v>
      </c>
      <c r="T13" s="4">
        <f t="shared" si="0"/>
        <v>0</v>
      </c>
    </row>
    <row r="14" spans="1:20" ht="9" customHeight="1" x14ac:dyDescent="0.15">
      <c r="A14" s="2"/>
      <c r="B14" s="215" t="s">
        <v>10</v>
      </c>
      <c r="C14" s="216"/>
      <c r="D14" s="216"/>
      <c r="E14" s="217"/>
      <c r="F14" s="6"/>
      <c r="G14" s="6"/>
      <c r="H14" s="6"/>
      <c r="I14" s="6"/>
      <c r="J14" s="6"/>
      <c r="K14" s="6"/>
      <c r="L14" s="6">
        <v>2</v>
      </c>
      <c r="M14" s="6"/>
      <c r="N14" s="6"/>
      <c r="O14" s="6"/>
      <c r="P14" s="6"/>
      <c r="Q14" s="6"/>
      <c r="S14" s="4">
        <f>'26（１）'!X14</f>
        <v>7</v>
      </c>
      <c r="T14" s="4">
        <f t="shared" si="0"/>
        <v>7</v>
      </c>
    </row>
    <row r="15" spans="1:20" ht="9" customHeight="1" x14ac:dyDescent="0.15">
      <c r="A15" s="2"/>
      <c r="B15" s="2"/>
      <c r="C15" s="227" t="s">
        <v>11</v>
      </c>
      <c r="D15" s="227"/>
      <c r="E15" s="227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S15" s="4">
        <f>'26（１）'!X15</f>
        <v>0</v>
      </c>
      <c r="T15" s="4">
        <f t="shared" si="0"/>
        <v>0</v>
      </c>
    </row>
    <row r="16" spans="1:20" ht="9" customHeight="1" x14ac:dyDescent="0.15">
      <c r="A16" s="2"/>
      <c r="B16" s="2"/>
      <c r="C16" s="227" t="s">
        <v>12</v>
      </c>
      <c r="D16" s="227"/>
      <c r="E16" s="227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S16" s="4">
        <f>'26（１）'!X16</f>
        <v>3</v>
      </c>
      <c r="T16" s="4">
        <f t="shared" si="0"/>
        <v>3</v>
      </c>
    </row>
    <row r="17" spans="1:23" ht="9" customHeight="1" x14ac:dyDescent="0.15">
      <c r="A17" s="2"/>
      <c r="B17" s="2"/>
      <c r="C17" s="227" t="s">
        <v>281</v>
      </c>
      <c r="D17" s="227"/>
      <c r="E17" s="227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S17" s="4">
        <f>'26（１）'!X17</f>
        <v>1</v>
      </c>
      <c r="T17" s="4">
        <f t="shared" si="0"/>
        <v>1</v>
      </c>
      <c r="W17" s="193" t="s">
        <v>290</v>
      </c>
    </row>
    <row r="18" spans="1:23" ht="9" customHeight="1" x14ac:dyDescent="0.15">
      <c r="A18" s="2"/>
      <c r="B18" s="8"/>
      <c r="C18" s="227" t="s">
        <v>13</v>
      </c>
      <c r="D18" s="227"/>
      <c r="E18" s="227"/>
      <c r="F18" s="5"/>
      <c r="G18" s="5"/>
      <c r="H18" s="5"/>
      <c r="I18" s="5"/>
      <c r="J18" s="5"/>
      <c r="K18" s="5"/>
      <c r="L18" s="5">
        <v>2</v>
      </c>
      <c r="M18" s="5"/>
      <c r="N18" s="5"/>
      <c r="O18" s="5"/>
      <c r="P18" s="5"/>
      <c r="Q18" s="5"/>
      <c r="S18" s="4">
        <f>'26（１）'!X18</f>
        <v>3</v>
      </c>
      <c r="T18" s="4">
        <f t="shared" si="0"/>
        <v>3</v>
      </c>
      <c r="W18" s="193"/>
    </row>
    <row r="19" spans="1:23" ht="9" customHeight="1" x14ac:dyDescent="0.15">
      <c r="A19" s="2"/>
      <c r="B19" s="227" t="s">
        <v>14</v>
      </c>
      <c r="C19" s="227"/>
      <c r="D19" s="227"/>
      <c r="E19" s="227"/>
      <c r="F19" s="5"/>
      <c r="G19" s="5"/>
      <c r="H19" s="5">
        <v>1</v>
      </c>
      <c r="I19" s="5"/>
      <c r="J19" s="5"/>
      <c r="K19" s="5"/>
      <c r="L19" s="5">
        <v>3</v>
      </c>
      <c r="M19" s="5">
        <v>2</v>
      </c>
      <c r="N19" s="5"/>
      <c r="O19" s="5"/>
      <c r="P19" s="5">
        <v>2</v>
      </c>
      <c r="Q19" s="5">
        <v>1</v>
      </c>
      <c r="S19" s="4">
        <f>'26（１）'!X19</f>
        <v>6</v>
      </c>
      <c r="T19" s="4">
        <f t="shared" si="0"/>
        <v>9</v>
      </c>
      <c r="W19" s="201" t="s">
        <v>307</v>
      </c>
    </row>
    <row r="20" spans="1:23" ht="9" customHeight="1" x14ac:dyDescent="0.15">
      <c r="A20" s="8"/>
      <c r="B20" s="227" t="s">
        <v>277</v>
      </c>
      <c r="C20" s="227"/>
      <c r="D20" s="227"/>
      <c r="E20" s="227"/>
      <c r="F20" s="5">
        <v>1</v>
      </c>
      <c r="G20" s="5">
        <v>1</v>
      </c>
      <c r="H20" s="5"/>
      <c r="I20" s="5"/>
      <c r="J20" s="5"/>
      <c r="K20" s="5"/>
      <c r="L20" s="5"/>
      <c r="M20" s="5"/>
      <c r="N20" s="5"/>
      <c r="O20" s="5"/>
      <c r="P20" s="5"/>
      <c r="Q20" s="5"/>
      <c r="S20" s="4">
        <f>'26（１）'!X20</f>
        <v>47</v>
      </c>
      <c r="T20" s="4">
        <f t="shared" si="0"/>
        <v>47</v>
      </c>
    </row>
    <row r="21" spans="1:23" ht="9" customHeight="1" x14ac:dyDescent="0.15">
      <c r="A21" s="208" t="s">
        <v>15</v>
      </c>
      <c r="B21" s="209"/>
      <c r="C21" s="209"/>
      <c r="D21" s="209"/>
      <c r="E21" s="209"/>
      <c r="F21" s="6">
        <v>88</v>
      </c>
      <c r="G21" s="6">
        <v>37</v>
      </c>
      <c r="H21" s="6">
        <v>17</v>
      </c>
      <c r="I21" s="6">
        <v>6</v>
      </c>
      <c r="J21" s="6">
        <v>24</v>
      </c>
      <c r="K21" s="6">
        <v>6</v>
      </c>
      <c r="L21" s="6">
        <v>38</v>
      </c>
      <c r="M21" s="6">
        <v>25</v>
      </c>
      <c r="N21" s="6"/>
      <c r="O21" s="6"/>
      <c r="P21" s="6">
        <v>1</v>
      </c>
      <c r="Q21" s="6"/>
      <c r="S21" s="4">
        <f>'26（１）'!X21</f>
        <v>619</v>
      </c>
      <c r="T21" s="4">
        <f t="shared" si="0"/>
        <v>620</v>
      </c>
    </row>
    <row r="22" spans="1:23" ht="9" customHeight="1" x14ac:dyDescent="0.15">
      <c r="A22" s="2"/>
      <c r="B22" s="227" t="s">
        <v>16</v>
      </c>
      <c r="C22" s="227"/>
      <c r="D22" s="227"/>
      <c r="E22" s="227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S22" s="4">
        <f>'26（１）'!X22</f>
        <v>0</v>
      </c>
      <c r="T22" s="4">
        <f t="shared" si="0"/>
        <v>0</v>
      </c>
      <c r="W22" s="4" t="s">
        <v>302</v>
      </c>
    </row>
    <row r="23" spans="1:23" ht="9" customHeight="1" x14ac:dyDescent="0.15">
      <c r="A23" s="2"/>
      <c r="B23" s="229" t="s">
        <v>17</v>
      </c>
      <c r="C23" s="229"/>
      <c r="D23" s="229"/>
      <c r="E23" s="229"/>
      <c r="F23" s="5">
        <v>49</v>
      </c>
      <c r="G23" s="5">
        <v>27</v>
      </c>
      <c r="H23" s="5">
        <v>13</v>
      </c>
      <c r="I23" s="5">
        <v>6</v>
      </c>
      <c r="J23" s="5">
        <v>10</v>
      </c>
      <c r="K23" s="5">
        <v>4</v>
      </c>
      <c r="L23" s="5">
        <v>20</v>
      </c>
      <c r="M23" s="5">
        <v>16</v>
      </c>
      <c r="N23" s="5"/>
      <c r="O23" s="5"/>
      <c r="P23" s="5"/>
      <c r="Q23" s="5"/>
      <c r="S23" s="4">
        <f>'26（１）'!X23</f>
        <v>325</v>
      </c>
      <c r="T23" s="4">
        <f t="shared" si="0"/>
        <v>325</v>
      </c>
    </row>
    <row r="24" spans="1:23" ht="9" customHeight="1" x14ac:dyDescent="0.15">
      <c r="A24" s="2"/>
      <c r="B24" s="215" t="s">
        <v>18</v>
      </c>
      <c r="C24" s="216"/>
      <c r="D24" s="216"/>
      <c r="E24" s="217"/>
      <c r="F24" s="5">
        <v>31</v>
      </c>
      <c r="G24" s="5">
        <v>9</v>
      </c>
      <c r="H24" s="5">
        <v>4</v>
      </c>
      <c r="I24" s="5"/>
      <c r="J24" s="5">
        <v>14</v>
      </c>
      <c r="K24" s="5">
        <v>2</v>
      </c>
      <c r="L24" s="5">
        <v>16</v>
      </c>
      <c r="M24" s="5">
        <v>8</v>
      </c>
      <c r="N24" s="5"/>
      <c r="O24" s="5"/>
      <c r="P24" s="5"/>
      <c r="Q24" s="5"/>
      <c r="S24" s="4">
        <f>'26（１）'!X24</f>
        <v>246</v>
      </c>
      <c r="T24" s="4">
        <f t="shared" si="0"/>
        <v>246</v>
      </c>
    </row>
    <row r="25" spans="1:23" ht="9" customHeight="1" x14ac:dyDescent="0.15">
      <c r="A25" s="2"/>
      <c r="B25" s="8"/>
      <c r="C25" s="204" t="s">
        <v>36</v>
      </c>
      <c r="D25" s="205"/>
      <c r="E25" s="3" t="s">
        <v>37</v>
      </c>
      <c r="F25" s="5"/>
      <c r="G25" s="5"/>
      <c r="H25" s="5"/>
      <c r="I25" s="5"/>
      <c r="J25" s="5">
        <v>1</v>
      </c>
      <c r="K25" s="5"/>
      <c r="L25" s="5">
        <v>1</v>
      </c>
      <c r="M25" s="5">
        <v>1</v>
      </c>
      <c r="N25" s="5"/>
      <c r="O25" s="5"/>
      <c r="P25" s="5"/>
      <c r="Q25" s="5"/>
      <c r="S25" s="4">
        <f>'26（１）'!X25</f>
        <v>2</v>
      </c>
      <c r="T25" s="4">
        <f t="shared" si="0"/>
        <v>2</v>
      </c>
    </row>
    <row r="26" spans="1:23" ht="9" customHeight="1" x14ac:dyDescent="0.15">
      <c r="A26" s="2"/>
      <c r="B26" s="228" t="s">
        <v>19</v>
      </c>
      <c r="C26" s="228"/>
      <c r="D26" s="228"/>
      <c r="E26" s="228"/>
      <c r="F26" s="5">
        <v>7</v>
      </c>
      <c r="G26" s="5">
        <v>1</v>
      </c>
      <c r="H26" s="5"/>
      <c r="I26" s="5"/>
      <c r="J26" s="5"/>
      <c r="K26" s="5"/>
      <c r="L26" s="5"/>
      <c r="M26" s="5"/>
      <c r="N26" s="5"/>
      <c r="O26" s="5"/>
      <c r="P26" s="5">
        <v>1</v>
      </c>
      <c r="Q26" s="5"/>
      <c r="S26" s="4">
        <f>'26（１）'!X26</f>
        <v>32</v>
      </c>
      <c r="T26" s="4">
        <f t="shared" si="0"/>
        <v>33</v>
      </c>
    </row>
    <row r="27" spans="1:23" ht="9" customHeight="1" x14ac:dyDescent="0.15">
      <c r="A27" s="8"/>
      <c r="B27" s="227" t="s">
        <v>20</v>
      </c>
      <c r="C27" s="227"/>
      <c r="D27" s="227"/>
      <c r="E27" s="227"/>
      <c r="F27" s="5">
        <v>1</v>
      </c>
      <c r="G27" s="5"/>
      <c r="H27" s="5"/>
      <c r="I27" s="5"/>
      <c r="J27" s="5"/>
      <c r="K27" s="5"/>
      <c r="L27" s="5">
        <v>2</v>
      </c>
      <c r="M27" s="5">
        <v>1</v>
      </c>
      <c r="N27" s="5"/>
      <c r="O27" s="5"/>
      <c r="P27" s="5"/>
      <c r="Q27" s="5"/>
      <c r="S27" s="4">
        <f>'26（１）'!X27</f>
        <v>16</v>
      </c>
      <c r="T27" s="4">
        <f t="shared" si="0"/>
        <v>16</v>
      </c>
    </row>
    <row r="28" spans="1:23" ht="9" customHeight="1" x14ac:dyDescent="0.15">
      <c r="A28" s="215" t="s">
        <v>21</v>
      </c>
      <c r="B28" s="209"/>
      <c r="C28" s="209"/>
      <c r="D28" s="209"/>
      <c r="E28" s="209"/>
      <c r="F28" s="6">
        <v>526</v>
      </c>
      <c r="G28" s="6">
        <v>137</v>
      </c>
      <c r="H28" s="6">
        <v>273</v>
      </c>
      <c r="I28" s="6">
        <v>74</v>
      </c>
      <c r="J28" s="6">
        <v>246</v>
      </c>
      <c r="K28" s="6">
        <v>83</v>
      </c>
      <c r="L28" s="6">
        <v>597</v>
      </c>
      <c r="M28" s="6">
        <v>238</v>
      </c>
      <c r="N28" s="6"/>
      <c r="O28" s="6"/>
      <c r="P28" s="6">
        <v>2542</v>
      </c>
      <c r="Q28" s="6"/>
      <c r="S28" s="4">
        <f>'26（１）'!X28</f>
        <v>4584</v>
      </c>
      <c r="T28" s="4">
        <f t="shared" si="0"/>
        <v>7126</v>
      </c>
    </row>
    <row r="29" spans="1:23" ht="9" customHeight="1" x14ac:dyDescent="0.15">
      <c r="A29" s="2"/>
      <c r="B29" s="227" t="s">
        <v>22</v>
      </c>
      <c r="C29" s="227"/>
      <c r="D29" s="227"/>
      <c r="E29" s="227"/>
      <c r="F29" s="5">
        <v>176</v>
      </c>
      <c r="G29" s="5">
        <v>54</v>
      </c>
      <c r="H29" s="5">
        <v>136</v>
      </c>
      <c r="I29" s="5">
        <v>42</v>
      </c>
      <c r="J29" s="5">
        <v>111</v>
      </c>
      <c r="K29" s="5">
        <v>36</v>
      </c>
      <c r="L29" s="5">
        <v>297</v>
      </c>
      <c r="M29" s="5">
        <v>114</v>
      </c>
      <c r="N29" s="5"/>
      <c r="O29" s="5"/>
      <c r="P29" s="5">
        <v>373</v>
      </c>
      <c r="Q29" s="5"/>
      <c r="S29" s="4">
        <f>'26（１）'!X29</f>
        <v>915</v>
      </c>
      <c r="T29" s="4">
        <f t="shared" si="0"/>
        <v>1288</v>
      </c>
    </row>
    <row r="30" spans="1:23" ht="9" customHeight="1" x14ac:dyDescent="0.15">
      <c r="A30" s="2"/>
      <c r="B30" s="227" t="s">
        <v>23</v>
      </c>
      <c r="C30" s="227"/>
      <c r="D30" s="227"/>
      <c r="E30" s="227"/>
      <c r="F30" s="5">
        <v>107</v>
      </c>
      <c r="G30" s="5">
        <v>28</v>
      </c>
      <c r="H30" s="5">
        <v>28</v>
      </c>
      <c r="I30" s="5">
        <v>7</v>
      </c>
      <c r="J30" s="5">
        <v>21</v>
      </c>
      <c r="K30" s="5">
        <v>8</v>
      </c>
      <c r="L30" s="5">
        <v>58</v>
      </c>
      <c r="M30" s="5">
        <v>27</v>
      </c>
      <c r="N30" s="5"/>
      <c r="O30" s="5"/>
      <c r="P30" s="5">
        <v>42</v>
      </c>
      <c r="Q30" s="5"/>
      <c r="S30" s="4">
        <f>'26（１）'!X30</f>
        <v>2077</v>
      </c>
      <c r="T30" s="4">
        <f t="shared" si="0"/>
        <v>2119</v>
      </c>
    </row>
    <row r="31" spans="1:23" ht="9" customHeight="1" x14ac:dyDescent="0.15">
      <c r="A31" s="8"/>
      <c r="B31" s="227" t="s">
        <v>24</v>
      </c>
      <c r="C31" s="227"/>
      <c r="D31" s="227"/>
      <c r="E31" s="227"/>
      <c r="F31" s="5">
        <v>243</v>
      </c>
      <c r="G31" s="5">
        <v>55</v>
      </c>
      <c r="H31" s="5">
        <v>109</v>
      </c>
      <c r="I31" s="5">
        <v>25</v>
      </c>
      <c r="J31" s="5">
        <v>114</v>
      </c>
      <c r="K31" s="5">
        <v>39</v>
      </c>
      <c r="L31" s="5">
        <v>242</v>
      </c>
      <c r="M31" s="5">
        <v>97</v>
      </c>
      <c r="N31" s="5"/>
      <c r="O31" s="5"/>
      <c r="P31" s="5">
        <v>2127</v>
      </c>
      <c r="Q31" s="5"/>
      <c r="S31" s="4">
        <f>'26（１）'!X31</f>
        <v>1592</v>
      </c>
      <c r="T31" s="4">
        <f t="shared" si="0"/>
        <v>3719</v>
      </c>
    </row>
    <row r="32" spans="1:23" ht="9" customHeight="1" x14ac:dyDescent="0.15">
      <c r="A32" s="215" t="s">
        <v>25</v>
      </c>
      <c r="B32" s="216"/>
      <c r="C32" s="216"/>
      <c r="D32" s="216"/>
      <c r="E32" s="217"/>
      <c r="F32" s="6">
        <v>234</v>
      </c>
      <c r="G32" s="6">
        <v>85</v>
      </c>
      <c r="H32" s="6">
        <v>117</v>
      </c>
      <c r="I32" s="6">
        <v>43</v>
      </c>
      <c r="J32" s="6">
        <v>127</v>
      </c>
      <c r="K32" s="6">
        <v>59</v>
      </c>
      <c r="L32" s="6">
        <v>166</v>
      </c>
      <c r="M32" s="6">
        <v>76</v>
      </c>
      <c r="N32" s="6"/>
      <c r="O32" s="6"/>
      <c r="P32" s="6">
        <v>190</v>
      </c>
      <c r="Q32" s="6">
        <v>15</v>
      </c>
      <c r="S32" s="4">
        <f>'26（１）'!X32</f>
        <v>1176</v>
      </c>
      <c r="T32" s="4">
        <f t="shared" si="0"/>
        <v>1381</v>
      </c>
    </row>
    <row r="33" spans="1:20" ht="9" customHeight="1" x14ac:dyDescent="0.15">
      <c r="A33" s="2"/>
      <c r="B33" s="204" t="s">
        <v>26</v>
      </c>
      <c r="C33" s="205"/>
      <c r="D33" s="205"/>
      <c r="E33" s="214"/>
      <c r="F33" s="5">
        <v>231</v>
      </c>
      <c r="G33" s="5">
        <v>84</v>
      </c>
      <c r="H33" s="5">
        <v>117</v>
      </c>
      <c r="I33" s="5">
        <v>43</v>
      </c>
      <c r="J33" s="5">
        <v>127</v>
      </c>
      <c r="K33" s="5">
        <v>59</v>
      </c>
      <c r="L33" s="5">
        <v>166</v>
      </c>
      <c r="M33" s="5">
        <v>76</v>
      </c>
      <c r="N33" s="5"/>
      <c r="O33" s="5"/>
      <c r="P33" s="5">
        <v>149</v>
      </c>
      <c r="Q33" s="5"/>
      <c r="S33" s="4">
        <f>'26（１）'!X33</f>
        <v>1166</v>
      </c>
      <c r="T33" s="4">
        <f t="shared" si="0"/>
        <v>1315</v>
      </c>
    </row>
    <row r="34" spans="1:20" ht="9" customHeight="1" x14ac:dyDescent="0.15">
      <c r="A34" s="2"/>
      <c r="B34" s="215" t="s">
        <v>27</v>
      </c>
      <c r="C34" s="216"/>
      <c r="D34" s="216"/>
      <c r="E34" s="217"/>
      <c r="F34" s="6">
        <v>2</v>
      </c>
      <c r="G34" s="6"/>
      <c r="H34" s="6"/>
      <c r="I34" s="6"/>
      <c r="J34" s="6"/>
      <c r="K34" s="6"/>
      <c r="L34" s="6"/>
      <c r="M34" s="6"/>
      <c r="N34" s="6"/>
      <c r="O34" s="6"/>
      <c r="P34" s="6">
        <v>25</v>
      </c>
      <c r="Q34" s="6"/>
      <c r="S34" s="4">
        <f>'26（１）'!X34</f>
        <v>7</v>
      </c>
      <c r="T34" s="4">
        <f t="shared" si="0"/>
        <v>32</v>
      </c>
    </row>
    <row r="35" spans="1:20" ht="9" customHeight="1" x14ac:dyDescent="0.15">
      <c r="A35" s="2"/>
      <c r="B35" s="2"/>
      <c r="C35" s="204" t="s">
        <v>27</v>
      </c>
      <c r="D35" s="205"/>
      <c r="E35" s="214"/>
      <c r="F35" s="5"/>
      <c r="G35" s="5"/>
      <c r="H35" s="5"/>
      <c r="I35" s="5"/>
      <c r="J35" s="5"/>
      <c r="K35" s="5"/>
      <c r="L35" s="5"/>
      <c r="M35" s="5"/>
      <c r="N35" s="5"/>
      <c r="O35" s="5"/>
      <c r="P35" s="5">
        <v>12</v>
      </c>
      <c r="Q35" s="5"/>
      <c r="S35" s="4">
        <f>'26（１）'!X35</f>
        <v>2</v>
      </c>
      <c r="T35" s="4">
        <f t="shared" si="0"/>
        <v>14</v>
      </c>
    </row>
    <row r="36" spans="1:20" ht="9" customHeight="1" x14ac:dyDescent="0.15">
      <c r="A36" s="2"/>
      <c r="B36" s="8"/>
      <c r="C36" s="204" t="s">
        <v>28</v>
      </c>
      <c r="D36" s="205"/>
      <c r="E36" s="214"/>
      <c r="F36" s="5">
        <v>2</v>
      </c>
      <c r="G36" s="5"/>
      <c r="H36" s="5"/>
      <c r="I36" s="5"/>
      <c r="J36" s="5"/>
      <c r="K36" s="5"/>
      <c r="L36" s="5"/>
      <c r="M36" s="5"/>
      <c r="N36" s="5"/>
      <c r="O36" s="5"/>
      <c r="P36" s="5">
        <v>13</v>
      </c>
      <c r="Q36" s="5"/>
      <c r="S36" s="4">
        <f>'26（１）'!X36</f>
        <v>5</v>
      </c>
      <c r="T36" s="4">
        <f t="shared" si="0"/>
        <v>18</v>
      </c>
    </row>
    <row r="37" spans="1:20" ht="9" customHeight="1" x14ac:dyDescent="0.15">
      <c r="A37" s="2"/>
      <c r="B37" s="215" t="s">
        <v>29</v>
      </c>
      <c r="C37" s="216"/>
      <c r="D37" s="216"/>
      <c r="E37" s="217"/>
      <c r="F37" s="5">
        <v>1</v>
      </c>
      <c r="G37" s="5">
        <v>1</v>
      </c>
      <c r="H37" s="5"/>
      <c r="I37" s="5"/>
      <c r="J37" s="5"/>
      <c r="K37" s="5"/>
      <c r="L37" s="5"/>
      <c r="M37" s="5"/>
      <c r="N37" s="5"/>
      <c r="O37" s="5"/>
      <c r="P37" s="5">
        <v>15</v>
      </c>
      <c r="Q37" s="5">
        <v>9</v>
      </c>
      <c r="S37" s="4">
        <f>'26（１）'!X37</f>
        <v>3</v>
      </c>
      <c r="T37" s="4">
        <f t="shared" si="0"/>
        <v>27</v>
      </c>
    </row>
    <row r="38" spans="1:20" ht="9" customHeight="1" x14ac:dyDescent="0.15">
      <c r="A38" s="2"/>
      <c r="B38" s="2"/>
      <c r="C38" s="204" t="s">
        <v>80</v>
      </c>
      <c r="D38" s="205"/>
      <c r="E38" s="9" t="s">
        <v>38</v>
      </c>
      <c r="F38" s="5"/>
      <c r="G38" s="5"/>
      <c r="H38" s="5"/>
      <c r="I38" s="5"/>
      <c r="J38" s="5"/>
      <c r="K38" s="5"/>
      <c r="L38" s="5"/>
      <c r="M38" s="5"/>
      <c r="N38" s="5"/>
      <c r="O38" s="5"/>
      <c r="P38" s="5">
        <v>2</v>
      </c>
      <c r="Q38" s="5"/>
      <c r="S38" s="4">
        <f>'26（１）'!X38</f>
        <v>0</v>
      </c>
      <c r="T38" s="4">
        <f t="shared" si="0"/>
        <v>2</v>
      </c>
    </row>
    <row r="39" spans="1:20" ht="9" customHeight="1" x14ac:dyDescent="0.15">
      <c r="A39" s="2"/>
      <c r="B39" s="2"/>
      <c r="C39" s="204" t="s">
        <v>79</v>
      </c>
      <c r="D39" s="205"/>
      <c r="E39" s="3" t="s">
        <v>39</v>
      </c>
      <c r="F39" s="5">
        <v>1</v>
      </c>
      <c r="G39" s="5">
        <v>1</v>
      </c>
      <c r="H39" s="5"/>
      <c r="I39" s="5"/>
      <c r="J39" s="5"/>
      <c r="K39" s="5"/>
      <c r="L39" s="5"/>
      <c r="M39" s="5"/>
      <c r="N39" s="5"/>
      <c r="O39" s="5"/>
      <c r="P39" s="5">
        <v>12</v>
      </c>
      <c r="Q39" s="5">
        <v>8</v>
      </c>
      <c r="S39" s="4">
        <f>'26（１）'!X39</f>
        <v>3</v>
      </c>
      <c r="T39" s="4">
        <f t="shared" si="0"/>
        <v>23</v>
      </c>
    </row>
    <row r="40" spans="1:20" ht="9" customHeight="1" x14ac:dyDescent="0.15">
      <c r="A40" s="2"/>
      <c r="B40" s="2"/>
      <c r="C40" s="204" t="s">
        <v>58</v>
      </c>
      <c r="D40" s="205"/>
      <c r="E40" s="10" t="s">
        <v>40</v>
      </c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S40" s="4">
        <f>'26（１）'!X40</f>
        <v>0</v>
      </c>
      <c r="T40" s="4">
        <f t="shared" si="0"/>
        <v>0</v>
      </c>
    </row>
    <row r="41" spans="1:20" ht="9" customHeight="1" x14ac:dyDescent="0.15">
      <c r="A41" s="2"/>
      <c r="B41" s="2"/>
      <c r="C41" s="215" t="s">
        <v>36</v>
      </c>
      <c r="D41" s="216"/>
      <c r="E41" s="11" t="s">
        <v>41</v>
      </c>
      <c r="F41" s="5"/>
      <c r="G41" s="5"/>
      <c r="H41" s="5"/>
      <c r="I41" s="5"/>
      <c r="J41" s="5"/>
      <c r="K41" s="5"/>
      <c r="L41" s="5"/>
      <c r="M41" s="5"/>
      <c r="N41" s="5"/>
      <c r="O41" s="5"/>
      <c r="P41" s="5">
        <v>1</v>
      </c>
      <c r="Q41" s="5"/>
      <c r="S41" s="4">
        <f>'26（１）'!X41</f>
        <v>0</v>
      </c>
      <c r="T41" s="4">
        <f t="shared" si="0"/>
        <v>1</v>
      </c>
    </row>
    <row r="42" spans="1:20" ht="9" customHeight="1" x14ac:dyDescent="0.15">
      <c r="A42" s="2"/>
      <c r="B42" s="215" t="s">
        <v>30</v>
      </c>
      <c r="C42" s="216"/>
      <c r="D42" s="216"/>
      <c r="E42" s="217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>
        <v>6</v>
      </c>
      <c r="S42" s="4">
        <f>'26（１）'!X42</f>
        <v>0</v>
      </c>
      <c r="T42" s="4">
        <f t="shared" si="0"/>
        <v>6</v>
      </c>
    </row>
    <row r="43" spans="1:20" ht="9" customHeight="1" x14ac:dyDescent="0.15">
      <c r="A43" s="2"/>
      <c r="B43" s="8"/>
      <c r="C43" s="204" t="s">
        <v>54</v>
      </c>
      <c r="D43" s="205"/>
      <c r="E43" s="3" t="s">
        <v>42</v>
      </c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>
        <v>6</v>
      </c>
      <c r="S43" s="4">
        <f>'26（１）'!X43</f>
        <v>0</v>
      </c>
      <c r="T43" s="4">
        <f t="shared" si="0"/>
        <v>6</v>
      </c>
    </row>
    <row r="44" spans="1:20" ht="9" customHeight="1" x14ac:dyDescent="0.15">
      <c r="A44" s="2"/>
      <c r="B44" s="211" t="s">
        <v>31</v>
      </c>
      <c r="C44" s="212"/>
      <c r="D44" s="212"/>
      <c r="E44" s="213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S44" s="4">
        <f>'26（１）'!X44</f>
        <v>0</v>
      </c>
      <c r="T44" s="4">
        <f t="shared" si="0"/>
        <v>0</v>
      </c>
    </row>
    <row r="45" spans="1:20" ht="9" customHeight="1" x14ac:dyDescent="0.15">
      <c r="A45" s="8"/>
      <c r="B45" s="211" t="s">
        <v>32</v>
      </c>
      <c r="C45" s="212"/>
      <c r="D45" s="212"/>
      <c r="E45" s="213"/>
      <c r="F45" s="5"/>
      <c r="G45" s="5"/>
      <c r="H45" s="5"/>
      <c r="I45" s="5"/>
      <c r="J45" s="5"/>
      <c r="K45" s="5"/>
      <c r="L45" s="5"/>
      <c r="M45" s="5"/>
      <c r="N45" s="5"/>
      <c r="O45" s="5"/>
      <c r="P45" s="5">
        <v>1</v>
      </c>
      <c r="Q45" s="5"/>
      <c r="S45" s="4">
        <f>'26（１）'!X45</f>
        <v>0</v>
      </c>
      <c r="T45" s="4">
        <f t="shared" si="0"/>
        <v>1</v>
      </c>
    </row>
    <row r="46" spans="1:20" ht="9" customHeight="1" x14ac:dyDescent="0.15">
      <c r="A46" s="215" t="s">
        <v>33</v>
      </c>
      <c r="B46" s="216"/>
      <c r="C46" s="216"/>
      <c r="D46" s="216"/>
      <c r="E46" s="217"/>
      <c r="F46" s="6">
        <v>4</v>
      </c>
      <c r="G46" s="6">
        <v>4</v>
      </c>
      <c r="H46" s="6">
        <v>1</v>
      </c>
      <c r="I46" s="6"/>
      <c r="J46" s="6">
        <v>1</v>
      </c>
      <c r="K46" s="6">
        <v>1</v>
      </c>
      <c r="L46" s="6">
        <v>3</v>
      </c>
      <c r="M46" s="6"/>
      <c r="N46" s="6">
        <v>4</v>
      </c>
      <c r="O46" s="6">
        <v>4</v>
      </c>
      <c r="P46" s="6"/>
      <c r="Q46" s="6">
        <v>14</v>
      </c>
      <c r="S46" s="4">
        <f>'26（１）'!X46</f>
        <v>206</v>
      </c>
      <c r="T46" s="4">
        <f t="shared" si="0"/>
        <v>220</v>
      </c>
    </row>
    <row r="47" spans="1:20" ht="9" customHeight="1" x14ac:dyDescent="0.15">
      <c r="A47" s="2"/>
      <c r="B47" s="204" t="s">
        <v>34</v>
      </c>
      <c r="C47" s="205"/>
      <c r="D47" s="205"/>
      <c r="E47" s="214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>
        <v>4</v>
      </c>
      <c r="S47" s="4">
        <f>'26（１）'!X47</f>
        <v>0</v>
      </c>
      <c r="T47" s="4">
        <f t="shared" si="0"/>
        <v>4</v>
      </c>
    </row>
    <row r="48" spans="1:20" ht="9" customHeight="1" x14ac:dyDescent="0.15">
      <c r="A48" s="2"/>
      <c r="B48" s="208" t="s">
        <v>43</v>
      </c>
      <c r="C48" s="209"/>
      <c r="D48" s="209"/>
      <c r="E48" s="210"/>
      <c r="F48" s="5">
        <v>2</v>
      </c>
      <c r="G48" s="5">
        <v>2</v>
      </c>
      <c r="H48" s="5"/>
      <c r="I48" s="5"/>
      <c r="J48" s="5"/>
      <c r="K48" s="5"/>
      <c r="L48" s="5"/>
      <c r="M48" s="5"/>
      <c r="N48" s="5"/>
      <c r="O48" s="5"/>
      <c r="P48" s="5"/>
      <c r="Q48" s="5">
        <v>10</v>
      </c>
      <c r="S48" s="4">
        <f>'26（１）'!X48</f>
        <v>70</v>
      </c>
      <c r="T48" s="4">
        <f t="shared" si="0"/>
        <v>80</v>
      </c>
    </row>
    <row r="49" spans="1:20" ht="9" customHeight="1" x14ac:dyDescent="0.15">
      <c r="A49" s="2"/>
      <c r="B49" s="2"/>
      <c r="C49" s="204" t="s">
        <v>57</v>
      </c>
      <c r="D49" s="205"/>
      <c r="E49" s="3" t="s">
        <v>278</v>
      </c>
      <c r="F49" s="5">
        <v>1</v>
      </c>
      <c r="G49" s="5">
        <v>1</v>
      </c>
      <c r="H49" s="5"/>
      <c r="I49" s="5"/>
      <c r="J49" s="5"/>
      <c r="K49" s="5"/>
      <c r="L49" s="5"/>
      <c r="M49" s="5"/>
      <c r="N49" s="5"/>
      <c r="O49" s="5"/>
      <c r="P49" s="5"/>
      <c r="Q49" s="5"/>
      <c r="S49" s="4">
        <f>'26（１）'!X49</f>
        <v>65</v>
      </c>
      <c r="T49" s="4">
        <f t="shared" si="0"/>
        <v>65</v>
      </c>
    </row>
    <row r="50" spans="1:20" ht="9" customHeight="1" x14ac:dyDescent="0.15">
      <c r="A50" s="189"/>
      <c r="B50" s="189"/>
      <c r="C50" s="211" t="s">
        <v>36</v>
      </c>
      <c r="D50" s="212"/>
      <c r="E50" s="190" t="s">
        <v>44</v>
      </c>
      <c r="F50" s="5">
        <v>1</v>
      </c>
      <c r="G50" s="5">
        <v>1</v>
      </c>
      <c r="H50" s="5"/>
      <c r="I50" s="5"/>
      <c r="J50" s="5"/>
      <c r="K50" s="5"/>
      <c r="L50" s="5"/>
      <c r="M50" s="5"/>
      <c r="N50" s="5"/>
      <c r="O50" s="5"/>
      <c r="P50" s="5"/>
      <c r="Q50" s="5">
        <v>9</v>
      </c>
      <c r="S50" s="4">
        <f>'26（１）'!X50</f>
        <v>5</v>
      </c>
      <c r="T50" s="4">
        <f t="shared" si="0"/>
        <v>14</v>
      </c>
    </row>
    <row r="51" spans="1:20" ht="9" customHeight="1" x14ac:dyDescent="0.15">
      <c r="A51" s="189"/>
      <c r="B51" s="189"/>
      <c r="C51" s="211" t="s">
        <v>36</v>
      </c>
      <c r="D51" s="212"/>
      <c r="E51" s="190" t="s">
        <v>279</v>
      </c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S51" s="4">
        <f>'26（１）'!X51</f>
        <v>0</v>
      </c>
      <c r="T51" s="4">
        <f t="shared" si="0"/>
        <v>0</v>
      </c>
    </row>
    <row r="52" spans="1:20" ht="9" customHeight="1" x14ac:dyDescent="0.15">
      <c r="A52" s="8"/>
      <c r="B52" s="204" t="s">
        <v>280</v>
      </c>
      <c r="C52" s="205"/>
      <c r="D52" s="205"/>
      <c r="E52" s="214"/>
      <c r="F52" s="5">
        <v>2</v>
      </c>
      <c r="G52" s="5">
        <v>2</v>
      </c>
      <c r="H52" s="5">
        <v>1</v>
      </c>
      <c r="I52" s="5"/>
      <c r="J52" s="5">
        <v>1</v>
      </c>
      <c r="K52" s="5">
        <v>1</v>
      </c>
      <c r="L52" s="5">
        <v>3</v>
      </c>
      <c r="M52" s="5"/>
      <c r="N52" s="5">
        <v>4</v>
      </c>
      <c r="O52" s="5">
        <v>4</v>
      </c>
      <c r="P52" s="5"/>
      <c r="Q52" s="5"/>
      <c r="S52" s="4">
        <f>'26（１）'!X52</f>
        <v>136</v>
      </c>
      <c r="T52" s="4">
        <f t="shared" si="0"/>
        <v>136</v>
      </c>
    </row>
    <row r="53" spans="1:20" ht="9" customHeight="1" x14ac:dyDescent="0.15">
      <c r="A53" s="215" t="s">
        <v>35</v>
      </c>
      <c r="B53" s="216"/>
      <c r="C53" s="216"/>
      <c r="D53" s="216"/>
      <c r="E53" s="217"/>
      <c r="F53" s="5">
        <v>172</v>
      </c>
      <c r="G53" s="5">
        <v>69</v>
      </c>
      <c r="H53" s="5">
        <v>81</v>
      </c>
      <c r="I53" s="5">
        <v>27</v>
      </c>
      <c r="J53" s="5">
        <v>42</v>
      </c>
      <c r="K53" s="5">
        <v>12</v>
      </c>
      <c r="L53" s="5">
        <v>139</v>
      </c>
      <c r="M53" s="5">
        <v>57</v>
      </c>
      <c r="N53" s="5">
        <v>4</v>
      </c>
      <c r="O53" s="5"/>
      <c r="P53" s="5">
        <v>359</v>
      </c>
      <c r="Q53" s="5">
        <v>30</v>
      </c>
      <c r="S53" s="4">
        <f>'26（１）'!X53</f>
        <v>883</v>
      </c>
      <c r="T53" s="4">
        <f t="shared" si="0"/>
        <v>1272</v>
      </c>
    </row>
    <row r="54" spans="1:20" ht="9" customHeight="1" x14ac:dyDescent="0.15">
      <c r="A54" s="2"/>
      <c r="B54" s="204" t="s">
        <v>36</v>
      </c>
      <c r="C54" s="205"/>
      <c r="D54" s="205" t="s">
        <v>45</v>
      </c>
      <c r="E54" s="207"/>
      <c r="F54" s="5">
        <v>8</v>
      </c>
      <c r="G54" s="5">
        <v>1</v>
      </c>
      <c r="H54" s="5">
        <v>3</v>
      </c>
      <c r="I54" s="5">
        <v>1</v>
      </c>
      <c r="J54" s="5">
        <v>2</v>
      </c>
      <c r="K54" s="5"/>
      <c r="L54" s="5">
        <v>6</v>
      </c>
      <c r="M54" s="5">
        <v>3</v>
      </c>
      <c r="N54" s="5">
        <v>4</v>
      </c>
      <c r="O54" s="5"/>
      <c r="P54" s="5">
        <v>3</v>
      </c>
      <c r="Q54" s="5"/>
      <c r="S54" s="4">
        <f>'26（１）'!X54</f>
        <v>80</v>
      </c>
      <c r="T54" s="4">
        <f t="shared" si="0"/>
        <v>83</v>
      </c>
    </row>
    <row r="55" spans="1:20" ht="9" customHeight="1" x14ac:dyDescent="0.15">
      <c r="A55" s="2"/>
      <c r="B55" s="204" t="s">
        <v>36</v>
      </c>
      <c r="C55" s="205"/>
      <c r="D55" s="205" t="s">
        <v>46</v>
      </c>
      <c r="E55" s="207"/>
      <c r="F55" s="5">
        <v>2</v>
      </c>
      <c r="G55" s="5"/>
      <c r="H55" s="5"/>
      <c r="I55" s="5"/>
      <c r="J55" s="5"/>
      <c r="K55" s="5"/>
      <c r="L55" s="5"/>
      <c r="M55" s="5"/>
      <c r="N55" s="5"/>
      <c r="O55" s="5"/>
      <c r="P55" s="5">
        <v>1</v>
      </c>
      <c r="Q55" s="5"/>
      <c r="S55" s="4">
        <f>'26（１）'!X55</f>
        <v>14</v>
      </c>
      <c r="T55" s="4">
        <f t="shared" si="0"/>
        <v>15</v>
      </c>
    </row>
    <row r="56" spans="1:20" ht="9" customHeight="1" x14ac:dyDescent="0.15">
      <c r="A56" s="2"/>
      <c r="B56" s="204" t="s">
        <v>78</v>
      </c>
      <c r="C56" s="205"/>
      <c r="D56" s="205" t="s">
        <v>47</v>
      </c>
      <c r="E56" s="207"/>
      <c r="F56" s="5">
        <v>42</v>
      </c>
      <c r="G56" s="5">
        <v>14</v>
      </c>
      <c r="H56" s="5">
        <v>18</v>
      </c>
      <c r="I56" s="5">
        <v>7</v>
      </c>
      <c r="J56" s="5">
        <v>11</v>
      </c>
      <c r="K56" s="5">
        <v>6</v>
      </c>
      <c r="L56" s="5">
        <v>43</v>
      </c>
      <c r="M56" s="5">
        <v>19</v>
      </c>
      <c r="N56" s="5"/>
      <c r="O56" s="5"/>
      <c r="P56" s="5">
        <v>69</v>
      </c>
      <c r="Q56" s="5"/>
      <c r="S56" s="4">
        <f>'26（１）'!X56</f>
        <v>162</v>
      </c>
      <c r="T56" s="4">
        <f t="shared" si="0"/>
        <v>231</v>
      </c>
    </row>
    <row r="57" spans="1:20" ht="9" customHeight="1" x14ac:dyDescent="0.15">
      <c r="A57" s="2"/>
      <c r="B57" s="204" t="s">
        <v>58</v>
      </c>
      <c r="C57" s="205"/>
      <c r="D57" s="205" t="s">
        <v>48</v>
      </c>
      <c r="E57" s="207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S57" s="4">
        <f>'26（１）'!X57</f>
        <v>3</v>
      </c>
      <c r="T57" s="4">
        <f t="shared" si="0"/>
        <v>3</v>
      </c>
    </row>
    <row r="58" spans="1:20" ht="9" customHeight="1" x14ac:dyDescent="0.15">
      <c r="A58" s="2"/>
      <c r="B58" s="204" t="s">
        <v>36</v>
      </c>
      <c r="C58" s="205"/>
      <c r="D58" s="205" t="s">
        <v>51</v>
      </c>
      <c r="E58" s="207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S58" s="4">
        <f>'26（１）'!X58</f>
        <v>1</v>
      </c>
      <c r="T58" s="4">
        <f t="shared" si="0"/>
        <v>1</v>
      </c>
    </row>
    <row r="59" spans="1:20" ht="9" customHeight="1" x14ac:dyDescent="0.15">
      <c r="A59" s="2"/>
      <c r="B59" s="204" t="s">
        <v>36</v>
      </c>
      <c r="C59" s="205"/>
      <c r="D59" s="205" t="s">
        <v>50</v>
      </c>
      <c r="E59" s="207"/>
      <c r="F59" s="5"/>
      <c r="G59" s="5"/>
      <c r="H59" s="5"/>
      <c r="I59" s="5"/>
      <c r="J59" s="5"/>
      <c r="K59" s="5"/>
      <c r="L59" s="5"/>
      <c r="M59" s="5"/>
      <c r="N59" s="5"/>
      <c r="O59" s="5"/>
      <c r="P59" s="5">
        <v>1</v>
      </c>
      <c r="Q59" s="5">
        <v>10</v>
      </c>
      <c r="S59" s="4">
        <f>'26（１）'!X59</f>
        <v>0</v>
      </c>
      <c r="T59" s="4">
        <f t="shared" si="0"/>
        <v>11</v>
      </c>
    </row>
    <row r="60" spans="1:20" ht="9" customHeight="1" x14ac:dyDescent="0.15">
      <c r="A60" s="8"/>
      <c r="B60" s="204" t="s">
        <v>36</v>
      </c>
      <c r="C60" s="205"/>
      <c r="D60" s="205" t="s">
        <v>49</v>
      </c>
      <c r="E60" s="207"/>
      <c r="F60" s="5">
        <v>114</v>
      </c>
      <c r="G60" s="5">
        <v>52</v>
      </c>
      <c r="H60" s="5">
        <v>55</v>
      </c>
      <c r="I60" s="5">
        <v>19</v>
      </c>
      <c r="J60" s="5">
        <v>26</v>
      </c>
      <c r="K60" s="5">
        <v>6</v>
      </c>
      <c r="L60" s="5">
        <v>80</v>
      </c>
      <c r="M60" s="5">
        <v>31</v>
      </c>
      <c r="N60" s="5"/>
      <c r="O60" s="5"/>
      <c r="P60" s="5">
        <v>267</v>
      </c>
      <c r="Q60" s="5"/>
      <c r="S60" s="4">
        <f>'26（１）'!X60</f>
        <v>569</v>
      </c>
      <c r="T60" s="4">
        <f t="shared" si="0"/>
        <v>836</v>
      </c>
    </row>
    <row r="61" spans="1:20" x14ac:dyDescent="0.15">
      <c r="D61" s="206"/>
      <c r="E61" s="206"/>
      <c r="S61" s="4">
        <f>D61+F61+H61+J61+L61+N61+P61+'26（２）'!A61+'26（２）'!C61+'26（２）'!E61+'26（２）'!G61</f>
        <v>0</v>
      </c>
    </row>
  </sheetData>
  <mergeCells count="73">
    <mergeCell ref="A46:E46"/>
    <mergeCell ref="B45:E45"/>
    <mergeCell ref="D59:E59"/>
    <mergeCell ref="A53:E53"/>
    <mergeCell ref="D54:E54"/>
    <mergeCell ref="D58:E58"/>
    <mergeCell ref="D55:E55"/>
    <mergeCell ref="D56:E56"/>
    <mergeCell ref="D57:E57"/>
    <mergeCell ref="C50:D50"/>
    <mergeCell ref="C51:D51"/>
    <mergeCell ref="B52:E52"/>
    <mergeCell ref="A1:I1"/>
    <mergeCell ref="J2:K2"/>
    <mergeCell ref="L2:M2"/>
    <mergeCell ref="A3:E3"/>
    <mergeCell ref="F2:G2"/>
    <mergeCell ref="H2:I2"/>
    <mergeCell ref="C10:E10"/>
    <mergeCell ref="C11:E11"/>
    <mergeCell ref="C12:E12"/>
    <mergeCell ref="C13:E13"/>
    <mergeCell ref="P2:P4"/>
    <mergeCell ref="N2:O2"/>
    <mergeCell ref="A6:E6"/>
    <mergeCell ref="B7:E7"/>
    <mergeCell ref="C8:E8"/>
    <mergeCell ref="C9:E9"/>
    <mergeCell ref="A5:E5"/>
    <mergeCell ref="B14:E14"/>
    <mergeCell ref="C15:E15"/>
    <mergeCell ref="B27:E27"/>
    <mergeCell ref="B29:E29"/>
    <mergeCell ref="B26:E26"/>
    <mergeCell ref="A28:E28"/>
    <mergeCell ref="B22:E22"/>
    <mergeCell ref="B23:E23"/>
    <mergeCell ref="B24:E24"/>
    <mergeCell ref="C25:D25"/>
    <mergeCell ref="A21:E21"/>
    <mergeCell ref="C16:E16"/>
    <mergeCell ref="C17:E17"/>
    <mergeCell ref="C18:E18"/>
    <mergeCell ref="B19:E19"/>
    <mergeCell ref="B20:E20"/>
    <mergeCell ref="B30:E30"/>
    <mergeCell ref="B31:E31"/>
    <mergeCell ref="B33:E33"/>
    <mergeCell ref="B34:E34"/>
    <mergeCell ref="A32:E32"/>
    <mergeCell ref="C40:D40"/>
    <mergeCell ref="C41:D41"/>
    <mergeCell ref="B42:E42"/>
    <mergeCell ref="C35:E35"/>
    <mergeCell ref="C36:E36"/>
    <mergeCell ref="B37:E37"/>
    <mergeCell ref="C38:D38"/>
    <mergeCell ref="Q2:Q4"/>
    <mergeCell ref="B60:C60"/>
    <mergeCell ref="D61:E61"/>
    <mergeCell ref="B56:C56"/>
    <mergeCell ref="B57:C57"/>
    <mergeCell ref="B58:C58"/>
    <mergeCell ref="B59:C59"/>
    <mergeCell ref="D60:E60"/>
    <mergeCell ref="C49:D49"/>
    <mergeCell ref="B54:C54"/>
    <mergeCell ref="B55:C55"/>
    <mergeCell ref="C43:D43"/>
    <mergeCell ref="B44:E44"/>
    <mergeCell ref="B47:E47"/>
    <mergeCell ref="B48:E48"/>
    <mergeCell ref="C39:D39"/>
  </mergeCells>
  <phoneticPr fontId="2"/>
  <pageMargins left="0.78740157480314965" right="0.59055118110236227" top="0.78740157480314965" bottom="0.62992125984251968" header="0.51181102362204722" footer="0.31496062992125984"/>
  <pageSetup paperSize="9" scale="90" firstPageNumber="100" orientation="landscape" useFirstPageNumber="1" r:id="rId1"/>
  <headerFooter alignWithMargins="0">
    <oddFooter>&amp;C- &amp;P -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7"/>
  <sheetViews>
    <sheetView showZeros="0" view="pageBreakPreview" zoomScale="110" zoomScaleNormal="100" zoomScaleSheetLayoutView="110" workbookViewId="0">
      <selection activeCell="O32" sqref="O32"/>
    </sheetView>
  </sheetViews>
  <sheetFormatPr defaultColWidth="9" defaultRowHeight="10.5" x14ac:dyDescent="0.15"/>
  <cols>
    <col min="1" max="2" width="1.625" style="27" customWidth="1"/>
    <col min="3" max="3" width="4.375" style="27" customWidth="1"/>
    <col min="4" max="4" width="9.625" style="27" customWidth="1"/>
    <col min="5" max="12" width="13.625" style="26" customWidth="1"/>
    <col min="13" max="16384" width="9" style="26"/>
  </cols>
  <sheetData>
    <row r="1" spans="1:15" ht="11.25" customHeight="1" x14ac:dyDescent="0.15">
      <c r="A1" s="49" t="s">
        <v>309</v>
      </c>
      <c r="B1" s="49"/>
      <c r="C1" s="49"/>
      <c r="D1" s="49"/>
      <c r="E1" s="48"/>
      <c r="F1" s="48"/>
      <c r="G1" s="48"/>
      <c r="H1" s="48"/>
      <c r="I1" s="48"/>
      <c r="J1" s="48"/>
      <c r="K1" s="48"/>
      <c r="L1" s="48"/>
    </row>
    <row r="2" spans="1:15" ht="9.6" customHeight="1" x14ac:dyDescent="0.15">
      <c r="A2" s="47"/>
      <c r="B2" s="46"/>
      <c r="C2" s="46"/>
      <c r="D2" s="45" t="s">
        <v>142</v>
      </c>
      <c r="E2" s="240" t="s">
        <v>289</v>
      </c>
      <c r="F2" s="241"/>
      <c r="G2" s="241"/>
      <c r="H2" s="241"/>
      <c r="I2" s="241"/>
      <c r="J2" s="241"/>
      <c r="K2" s="241"/>
      <c r="L2" s="242"/>
    </row>
    <row r="3" spans="1:15" ht="9.6" customHeight="1" x14ac:dyDescent="0.15">
      <c r="A3" s="43"/>
      <c r="B3" s="42"/>
      <c r="C3" s="42"/>
      <c r="D3" s="41"/>
      <c r="E3" s="243" t="s">
        <v>141</v>
      </c>
      <c r="F3" s="44"/>
      <c r="G3" s="243" t="s">
        <v>140</v>
      </c>
      <c r="H3" s="44"/>
      <c r="I3" s="243" t="s">
        <v>139</v>
      </c>
      <c r="J3" s="44"/>
      <c r="K3" s="243" t="s">
        <v>138</v>
      </c>
      <c r="L3" s="44"/>
    </row>
    <row r="4" spans="1:15" ht="9.6" customHeight="1" x14ac:dyDescent="0.15">
      <c r="A4" s="43"/>
      <c r="B4" s="42"/>
      <c r="C4" s="42"/>
      <c r="D4" s="41"/>
      <c r="E4" s="244"/>
      <c r="F4" s="39" t="s">
        <v>137</v>
      </c>
      <c r="G4" s="244"/>
      <c r="H4" s="40" t="s">
        <v>137</v>
      </c>
      <c r="I4" s="244"/>
      <c r="J4" s="39" t="s">
        <v>137</v>
      </c>
      <c r="K4" s="244"/>
      <c r="L4" s="39" t="s">
        <v>137</v>
      </c>
    </row>
    <row r="5" spans="1:15" ht="9.6" customHeight="1" x14ac:dyDescent="0.15">
      <c r="A5" s="38"/>
      <c r="B5" s="37"/>
      <c r="C5" s="37" t="s">
        <v>136</v>
      </c>
      <c r="D5" s="36"/>
      <c r="E5" s="245"/>
      <c r="F5" s="35" t="s">
        <v>135</v>
      </c>
      <c r="G5" s="245"/>
      <c r="H5" s="35" t="s">
        <v>135</v>
      </c>
      <c r="I5" s="245"/>
      <c r="J5" s="35" t="s">
        <v>135</v>
      </c>
      <c r="K5" s="245"/>
      <c r="L5" s="35" t="s">
        <v>135</v>
      </c>
    </row>
    <row r="6" spans="1:15" ht="9.6" customHeight="1" x14ac:dyDescent="0.15">
      <c r="A6" s="234" t="s">
        <v>134</v>
      </c>
      <c r="B6" s="235"/>
      <c r="C6" s="235"/>
      <c r="D6" s="236"/>
      <c r="E6" s="29">
        <v>303</v>
      </c>
      <c r="F6" s="29">
        <v>93</v>
      </c>
      <c r="G6" s="29">
        <v>16</v>
      </c>
      <c r="H6" s="29">
        <v>6</v>
      </c>
      <c r="I6" s="29">
        <v>46</v>
      </c>
      <c r="J6" s="29">
        <v>17</v>
      </c>
      <c r="K6" s="29">
        <v>241</v>
      </c>
      <c r="L6" s="29">
        <v>70</v>
      </c>
    </row>
    <row r="7" spans="1:15" ht="9.6" customHeight="1" x14ac:dyDescent="0.15">
      <c r="A7" s="237" t="s">
        <v>133</v>
      </c>
      <c r="B7" s="238"/>
      <c r="C7" s="238"/>
      <c r="D7" s="239"/>
      <c r="E7" s="29">
        <v>16</v>
      </c>
      <c r="F7" s="29">
        <v>10</v>
      </c>
      <c r="G7" s="29">
        <v>6</v>
      </c>
      <c r="H7" s="29">
        <v>4</v>
      </c>
      <c r="I7" s="29">
        <v>1</v>
      </c>
      <c r="J7" s="29">
        <v>1</v>
      </c>
      <c r="K7" s="29">
        <v>9</v>
      </c>
      <c r="L7" s="29">
        <v>5</v>
      </c>
    </row>
    <row r="8" spans="1:15" ht="9.6" customHeight="1" x14ac:dyDescent="0.15">
      <c r="A8" s="31"/>
      <c r="B8" s="237" t="s">
        <v>132</v>
      </c>
      <c r="C8" s="238"/>
      <c r="D8" s="239"/>
      <c r="E8" s="29">
        <v>9</v>
      </c>
      <c r="F8" s="29">
        <v>5</v>
      </c>
      <c r="G8" s="29">
        <v>6</v>
      </c>
      <c r="H8" s="29">
        <v>4</v>
      </c>
      <c r="I8" s="29">
        <v>0</v>
      </c>
      <c r="J8" s="29">
        <v>0</v>
      </c>
      <c r="K8" s="29">
        <v>3</v>
      </c>
      <c r="L8" s="29">
        <v>1</v>
      </c>
    </row>
    <row r="9" spans="1:15" ht="9.6" customHeight="1" x14ac:dyDescent="0.15">
      <c r="A9" s="31"/>
      <c r="B9" s="31"/>
      <c r="C9" s="234" t="s">
        <v>132</v>
      </c>
      <c r="D9" s="236"/>
      <c r="E9" s="29">
        <v>9</v>
      </c>
      <c r="F9" s="29">
        <v>5</v>
      </c>
      <c r="G9" s="29">
        <v>6</v>
      </c>
      <c r="H9" s="29">
        <v>4</v>
      </c>
      <c r="I9" s="29">
        <v>0</v>
      </c>
      <c r="J9" s="29">
        <v>0</v>
      </c>
      <c r="K9" s="29">
        <v>3</v>
      </c>
      <c r="L9" s="29">
        <v>1</v>
      </c>
    </row>
    <row r="10" spans="1:15" ht="9.6" customHeight="1" x14ac:dyDescent="0.15">
      <c r="A10" s="31"/>
      <c r="B10" s="31"/>
      <c r="C10" s="234" t="s">
        <v>131</v>
      </c>
      <c r="D10" s="236"/>
      <c r="E10" s="29">
        <v>0</v>
      </c>
      <c r="F10" s="29">
        <v>0</v>
      </c>
      <c r="G10" s="28">
        <v>0</v>
      </c>
      <c r="H10" s="28">
        <v>0</v>
      </c>
      <c r="I10" s="28">
        <v>0</v>
      </c>
      <c r="J10" s="28">
        <v>0</v>
      </c>
      <c r="K10" s="28">
        <v>0</v>
      </c>
      <c r="L10" s="28">
        <v>0</v>
      </c>
    </row>
    <row r="11" spans="1:15" ht="9.6" customHeight="1" x14ac:dyDescent="0.15">
      <c r="A11" s="31"/>
      <c r="B11" s="31"/>
      <c r="C11" s="234" t="s">
        <v>130</v>
      </c>
      <c r="D11" s="236"/>
      <c r="E11" s="29">
        <v>0</v>
      </c>
      <c r="F11" s="29">
        <v>0</v>
      </c>
      <c r="G11" s="28">
        <v>0</v>
      </c>
      <c r="H11" s="28">
        <v>0</v>
      </c>
      <c r="I11" s="28">
        <v>0</v>
      </c>
      <c r="J11" s="28">
        <v>0</v>
      </c>
      <c r="K11" s="28">
        <v>0</v>
      </c>
      <c r="L11" s="28">
        <v>0</v>
      </c>
    </row>
    <row r="12" spans="1:15" ht="9.6" customHeight="1" x14ac:dyDescent="0.15">
      <c r="A12" s="31"/>
      <c r="B12" s="31"/>
      <c r="C12" s="234" t="s">
        <v>129</v>
      </c>
      <c r="D12" s="236"/>
      <c r="E12" s="29">
        <v>0</v>
      </c>
      <c r="F12" s="29">
        <v>0</v>
      </c>
      <c r="G12" s="28">
        <v>0</v>
      </c>
      <c r="H12" s="28">
        <v>0</v>
      </c>
      <c r="I12" s="28">
        <v>0</v>
      </c>
      <c r="J12" s="28">
        <v>0</v>
      </c>
      <c r="K12" s="28">
        <v>0</v>
      </c>
      <c r="L12" s="28">
        <v>0</v>
      </c>
    </row>
    <row r="13" spans="1:15" ht="9.6" customHeight="1" x14ac:dyDescent="0.15">
      <c r="A13" s="31"/>
      <c r="B13" s="31"/>
      <c r="C13" s="234" t="s">
        <v>128</v>
      </c>
      <c r="D13" s="236"/>
      <c r="E13" s="29">
        <v>0</v>
      </c>
      <c r="F13" s="29">
        <v>0</v>
      </c>
      <c r="G13" s="28">
        <v>0</v>
      </c>
      <c r="H13" s="28">
        <v>0</v>
      </c>
      <c r="I13" s="28">
        <v>0</v>
      </c>
      <c r="J13" s="28">
        <v>0</v>
      </c>
      <c r="K13" s="28">
        <v>0</v>
      </c>
      <c r="L13" s="28">
        <v>0</v>
      </c>
    </row>
    <row r="14" spans="1:15" ht="9.6" customHeight="1" x14ac:dyDescent="0.15">
      <c r="A14" s="31"/>
      <c r="B14" s="30"/>
      <c r="C14" s="234" t="s">
        <v>127</v>
      </c>
      <c r="D14" s="236"/>
      <c r="E14" s="29">
        <v>0</v>
      </c>
      <c r="F14" s="29">
        <v>0</v>
      </c>
      <c r="G14" s="28">
        <v>0</v>
      </c>
      <c r="H14" s="28">
        <v>0</v>
      </c>
      <c r="I14" s="28">
        <v>0</v>
      </c>
      <c r="J14" s="28">
        <v>0</v>
      </c>
      <c r="K14" s="28">
        <v>0</v>
      </c>
      <c r="L14" s="28">
        <v>0</v>
      </c>
    </row>
    <row r="15" spans="1:15" ht="9.6" customHeight="1" x14ac:dyDescent="0.15">
      <c r="A15" s="31"/>
      <c r="B15" s="237" t="s">
        <v>126</v>
      </c>
      <c r="C15" s="238"/>
      <c r="D15" s="239"/>
      <c r="E15" s="29">
        <v>3</v>
      </c>
      <c r="F15" s="29">
        <v>1</v>
      </c>
      <c r="G15" s="29">
        <v>0</v>
      </c>
      <c r="H15" s="29">
        <v>0</v>
      </c>
      <c r="I15" s="29">
        <v>1</v>
      </c>
      <c r="J15" s="29">
        <v>1</v>
      </c>
      <c r="K15" s="29">
        <v>2</v>
      </c>
      <c r="L15" s="29">
        <v>0</v>
      </c>
      <c r="O15" s="191" t="s">
        <v>291</v>
      </c>
    </row>
    <row r="16" spans="1:15" ht="9.6" customHeight="1" x14ac:dyDescent="0.15">
      <c r="A16" s="31"/>
      <c r="B16" s="31"/>
      <c r="C16" s="234" t="s">
        <v>125</v>
      </c>
      <c r="D16" s="236"/>
      <c r="E16" s="29">
        <v>0</v>
      </c>
      <c r="F16" s="29">
        <v>0</v>
      </c>
      <c r="G16" s="28">
        <v>0</v>
      </c>
      <c r="H16" s="28">
        <v>0</v>
      </c>
      <c r="I16" s="28">
        <v>0</v>
      </c>
      <c r="J16" s="28">
        <v>0</v>
      </c>
      <c r="K16" s="28">
        <v>0</v>
      </c>
      <c r="L16" s="28">
        <v>0</v>
      </c>
    </row>
    <row r="17" spans="1:15" ht="9.6" customHeight="1" x14ac:dyDescent="0.15">
      <c r="A17" s="31"/>
      <c r="B17" s="31"/>
      <c r="C17" s="234" t="s">
        <v>124</v>
      </c>
      <c r="D17" s="236"/>
      <c r="E17" s="29">
        <v>3</v>
      </c>
      <c r="F17" s="29">
        <v>1</v>
      </c>
      <c r="G17" s="28">
        <v>0</v>
      </c>
      <c r="H17" s="28">
        <v>0</v>
      </c>
      <c r="I17" s="28">
        <v>1</v>
      </c>
      <c r="J17" s="28">
        <v>1</v>
      </c>
      <c r="K17" s="28">
        <v>2</v>
      </c>
      <c r="L17" s="28">
        <v>0</v>
      </c>
      <c r="O17" s="194" t="s">
        <v>293</v>
      </c>
    </row>
    <row r="18" spans="1:15" ht="9.6" customHeight="1" x14ac:dyDescent="0.15">
      <c r="A18" s="31"/>
      <c r="B18" s="31"/>
      <c r="C18" s="234" t="s">
        <v>284</v>
      </c>
      <c r="D18" s="236"/>
      <c r="E18" s="29">
        <v>0</v>
      </c>
      <c r="F18" s="29">
        <v>0</v>
      </c>
      <c r="G18" s="28">
        <v>0</v>
      </c>
      <c r="H18" s="28">
        <v>0</v>
      </c>
      <c r="I18" s="28">
        <v>0</v>
      </c>
      <c r="J18" s="28">
        <v>0</v>
      </c>
      <c r="K18" s="28">
        <v>0</v>
      </c>
      <c r="L18" s="28">
        <v>0</v>
      </c>
      <c r="O18" s="194" t="s">
        <v>294</v>
      </c>
    </row>
    <row r="19" spans="1:15" ht="9.6" customHeight="1" x14ac:dyDescent="0.15">
      <c r="A19" s="31"/>
      <c r="B19" s="30"/>
      <c r="C19" s="234" t="s">
        <v>123</v>
      </c>
      <c r="D19" s="236"/>
      <c r="E19" s="29">
        <v>0</v>
      </c>
      <c r="F19" s="29">
        <v>0</v>
      </c>
      <c r="G19" s="28">
        <v>0</v>
      </c>
      <c r="H19" s="28">
        <v>0</v>
      </c>
      <c r="I19" s="28">
        <v>0</v>
      </c>
      <c r="J19" s="28">
        <v>0</v>
      </c>
      <c r="K19" s="28">
        <v>0</v>
      </c>
      <c r="L19" s="28">
        <v>0</v>
      </c>
    </row>
    <row r="20" spans="1:15" ht="9.6" customHeight="1" x14ac:dyDescent="0.15">
      <c r="A20" s="31"/>
      <c r="B20" s="234" t="s">
        <v>122</v>
      </c>
      <c r="C20" s="235"/>
      <c r="D20" s="236"/>
      <c r="E20" s="29">
        <v>0</v>
      </c>
      <c r="F20" s="29">
        <v>0</v>
      </c>
      <c r="G20" s="28">
        <v>0</v>
      </c>
      <c r="H20" s="28">
        <v>0</v>
      </c>
      <c r="I20" s="28">
        <v>0</v>
      </c>
      <c r="J20" s="28">
        <v>0</v>
      </c>
      <c r="K20" s="28">
        <v>0</v>
      </c>
      <c r="L20" s="28">
        <v>0</v>
      </c>
    </row>
    <row r="21" spans="1:15" ht="9.6" customHeight="1" x14ac:dyDescent="0.15">
      <c r="A21" s="30"/>
      <c r="B21" s="234" t="s">
        <v>285</v>
      </c>
      <c r="C21" s="235"/>
      <c r="D21" s="236"/>
      <c r="E21" s="29">
        <v>4</v>
      </c>
      <c r="F21" s="29">
        <v>4</v>
      </c>
      <c r="G21" s="28">
        <v>0</v>
      </c>
      <c r="H21" s="28">
        <v>0</v>
      </c>
      <c r="I21" s="28">
        <v>0</v>
      </c>
      <c r="J21" s="28">
        <v>0</v>
      </c>
      <c r="K21" s="28">
        <v>4</v>
      </c>
      <c r="L21" s="28">
        <v>4</v>
      </c>
    </row>
    <row r="22" spans="1:15" ht="9.6" customHeight="1" x14ac:dyDescent="0.15">
      <c r="A22" s="237" t="s">
        <v>121</v>
      </c>
      <c r="B22" s="238"/>
      <c r="C22" s="238"/>
      <c r="D22" s="239"/>
      <c r="E22" s="29">
        <v>259</v>
      </c>
      <c r="F22" s="29">
        <v>72</v>
      </c>
      <c r="G22" s="29">
        <v>2</v>
      </c>
      <c r="H22" s="29">
        <v>1</v>
      </c>
      <c r="I22" s="29">
        <v>34</v>
      </c>
      <c r="J22" s="29">
        <v>14</v>
      </c>
      <c r="K22" s="29">
        <v>223</v>
      </c>
      <c r="L22" s="29">
        <v>57</v>
      </c>
    </row>
    <row r="23" spans="1:15" ht="9.6" customHeight="1" x14ac:dyDescent="0.15">
      <c r="A23" s="31"/>
      <c r="B23" s="234" t="s">
        <v>120</v>
      </c>
      <c r="C23" s="235"/>
      <c r="D23" s="236"/>
      <c r="E23" s="29">
        <v>0</v>
      </c>
      <c r="F23" s="29">
        <v>0</v>
      </c>
      <c r="G23" s="28">
        <v>0</v>
      </c>
      <c r="H23" s="28">
        <v>0</v>
      </c>
      <c r="I23" s="28">
        <v>0</v>
      </c>
      <c r="J23" s="28">
        <v>0</v>
      </c>
      <c r="K23" s="28">
        <v>0</v>
      </c>
      <c r="L23" s="28">
        <v>0</v>
      </c>
    </row>
    <row r="24" spans="1:15" ht="9.6" customHeight="1" x14ac:dyDescent="0.15">
      <c r="A24" s="31"/>
      <c r="B24" s="234" t="s">
        <v>119</v>
      </c>
      <c r="C24" s="235"/>
      <c r="D24" s="236"/>
      <c r="E24" s="29">
        <v>0</v>
      </c>
      <c r="F24" s="29">
        <v>0</v>
      </c>
      <c r="G24" s="28">
        <v>0</v>
      </c>
      <c r="H24" s="28">
        <v>0</v>
      </c>
      <c r="I24" s="28">
        <v>0</v>
      </c>
      <c r="J24" s="28">
        <v>0</v>
      </c>
      <c r="K24" s="28">
        <v>0</v>
      </c>
      <c r="L24" s="28">
        <v>0</v>
      </c>
    </row>
    <row r="25" spans="1:15" ht="9.6" customHeight="1" x14ac:dyDescent="0.15">
      <c r="A25" s="31"/>
      <c r="B25" s="237" t="s">
        <v>118</v>
      </c>
      <c r="C25" s="238"/>
      <c r="D25" s="239"/>
      <c r="E25" s="29">
        <v>259</v>
      </c>
      <c r="F25" s="29">
        <v>72</v>
      </c>
      <c r="G25" s="28">
        <v>2</v>
      </c>
      <c r="H25" s="28">
        <v>1</v>
      </c>
      <c r="I25" s="28">
        <v>34</v>
      </c>
      <c r="J25" s="28">
        <v>14</v>
      </c>
      <c r="K25" s="28">
        <v>223</v>
      </c>
      <c r="L25" s="28">
        <v>57</v>
      </c>
    </row>
    <row r="26" spans="1:15" ht="9.6" customHeight="1" x14ac:dyDescent="0.15">
      <c r="A26" s="31"/>
      <c r="B26" s="30"/>
      <c r="C26" s="34" t="s">
        <v>56</v>
      </c>
      <c r="D26" s="32" t="s">
        <v>117</v>
      </c>
      <c r="E26" s="29">
        <v>2</v>
      </c>
      <c r="F26" s="29">
        <v>1</v>
      </c>
      <c r="G26" s="28">
        <v>2</v>
      </c>
      <c r="H26" s="28">
        <v>1</v>
      </c>
      <c r="I26" s="28">
        <v>0</v>
      </c>
      <c r="J26" s="28">
        <v>0</v>
      </c>
      <c r="K26" s="28">
        <v>0</v>
      </c>
      <c r="L26" s="28">
        <v>0</v>
      </c>
    </row>
    <row r="27" spans="1:15" ht="9.6" customHeight="1" x14ac:dyDescent="0.15">
      <c r="A27" s="31"/>
      <c r="B27" s="234" t="s">
        <v>116</v>
      </c>
      <c r="C27" s="235"/>
      <c r="D27" s="236"/>
      <c r="E27" s="29">
        <v>0</v>
      </c>
      <c r="F27" s="29">
        <v>0</v>
      </c>
      <c r="G27" s="28">
        <v>0</v>
      </c>
      <c r="H27" s="28">
        <v>0</v>
      </c>
      <c r="I27" s="28">
        <v>0</v>
      </c>
      <c r="J27" s="28">
        <v>0</v>
      </c>
      <c r="K27" s="28">
        <v>0</v>
      </c>
      <c r="L27" s="28">
        <v>0</v>
      </c>
    </row>
    <row r="28" spans="1:15" ht="9.6" customHeight="1" x14ac:dyDescent="0.15">
      <c r="A28" s="30"/>
      <c r="B28" s="234" t="s">
        <v>115</v>
      </c>
      <c r="C28" s="235"/>
      <c r="D28" s="236"/>
      <c r="E28" s="29">
        <v>0</v>
      </c>
      <c r="F28" s="29">
        <v>0</v>
      </c>
      <c r="G28" s="28">
        <v>0</v>
      </c>
      <c r="H28" s="28">
        <v>0</v>
      </c>
      <c r="I28" s="28">
        <v>0</v>
      </c>
      <c r="J28" s="28">
        <v>0</v>
      </c>
      <c r="K28" s="28">
        <v>0</v>
      </c>
      <c r="L28" s="28">
        <v>0</v>
      </c>
    </row>
    <row r="29" spans="1:15" ht="9.6" customHeight="1" x14ac:dyDescent="0.15">
      <c r="A29" s="237" t="s">
        <v>114</v>
      </c>
      <c r="B29" s="238"/>
      <c r="C29" s="238"/>
      <c r="D29" s="239"/>
      <c r="E29" s="29">
        <v>0</v>
      </c>
      <c r="F29" s="29">
        <v>0</v>
      </c>
      <c r="G29" s="29">
        <v>0</v>
      </c>
      <c r="H29" s="29">
        <v>0</v>
      </c>
      <c r="I29" s="29">
        <v>0</v>
      </c>
      <c r="J29" s="29">
        <v>0</v>
      </c>
      <c r="K29" s="29">
        <v>0</v>
      </c>
      <c r="L29" s="29">
        <v>0</v>
      </c>
    </row>
    <row r="30" spans="1:15" ht="9.6" customHeight="1" x14ac:dyDescent="0.15">
      <c r="A30" s="31"/>
      <c r="B30" s="234" t="s">
        <v>113</v>
      </c>
      <c r="C30" s="235"/>
      <c r="D30" s="236"/>
      <c r="E30" s="29">
        <v>0</v>
      </c>
      <c r="F30" s="29">
        <v>0</v>
      </c>
      <c r="G30" s="28">
        <v>0</v>
      </c>
      <c r="H30" s="28">
        <v>0</v>
      </c>
      <c r="I30" s="28">
        <v>0</v>
      </c>
      <c r="J30" s="28">
        <v>0</v>
      </c>
      <c r="K30" s="28">
        <v>0</v>
      </c>
      <c r="L30" s="28">
        <v>0</v>
      </c>
    </row>
    <row r="31" spans="1:15" ht="9.6" customHeight="1" x14ac:dyDescent="0.15">
      <c r="A31" s="31"/>
      <c r="B31" s="234" t="s">
        <v>53</v>
      </c>
      <c r="C31" s="235"/>
      <c r="D31" s="236"/>
      <c r="E31" s="29">
        <v>0</v>
      </c>
      <c r="F31" s="29">
        <v>0</v>
      </c>
      <c r="G31" s="28">
        <v>0</v>
      </c>
      <c r="H31" s="28">
        <v>0</v>
      </c>
      <c r="I31" s="28">
        <v>0</v>
      </c>
      <c r="J31" s="28">
        <v>0</v>
      </c>
      <c r="K31" s="28">
        <v>0</v>
      </c>
      <c r="L31" s="28">
        <v>0</v>
      </c>
    </row>
    <row r="32" spans="1:15" ht="9.6" customHeight="1" x14ac:dyDescent="0.15">
      <c r="A32" s="30"/>
      <c r="B32" s="234" t="s">
        <v>52</v>
      </c>
      <c r="C32" s="235"/>
      <c r="D32" s="236"/>
      <c r="E32" s="29">
        <v>0</v>
      </c>
      <c r="F32" s="29">
        <v>0</v>
      </c>
      <c r="G32" s="28">
        <v>0</v>
      </c>
      <c r="H32" s="28">
        <v>0</v>
      </c>
      <c r="I32" s="28">
        <v>0</v>
      </c>
      <c r="J32" s="28">
        <v>0</v>
      </c>
      <c r="K32" s="28">
        <v>0</v>
      </c>
      <c r="L32" s="28">
        <v>0</v>
      </c>
    </row>
    <row r="33" spans="1:12" ht="9.6" customHeight="1" x14ac:dyDescent="0.15">
      <c r="A33" s="237" t="s">
        <v>112</v>
      </c>
      <c r="B33" s="238"/>
      <c r="C33" s="238"/>
      <c r="D33" s="239"/>
      <c r="E33" s="29">
        <v>0</v>
      </c>
      <c r="F33" s="29">
        <v>0</v>
      </c>
      <c r="G33" s="29">
        <v>0</v>
      </c>
      <c r="H33" s="29">
        <v>0</v>
      </c>
      <c r="I33" s="29">
        <v>0</v>
      </c>
      <c r="J33" s="29">
        <v>0</v>
      </c>
      <c r="K33" s="29">
        <v>0</v>
      </c>
      <c r="L33" s="29">
        <v>0</v>
      </c>
    </row>
    <row r="34" spans="1:12" ht="9.6" customHeight="1" x14ac:dyDescent="0.15">
      <c r="A34" s="31"/>
      <c r="B34" s="234" t="s">
        <v>111</v>
      </c>
      <c r="C34" s="235"/>
      <c r="D34" s="236"/>
      <c r="E34" s="29">
        <v>0</v>
      </c>
      <c r="F34" s="29">
        <v>0</v>
      </c>
      <c r="G34" s="28">
        <v>0</v>
      </c>
      <c r="H34" s="28">
        <v>0</v>
      </c>
      <c r="I34" s="28">
        <v>0</v>
      </c>
      <c r="J34" s="28">
        <v>0</v>
      </c>
      <c r="K34" s="28">
        <v>0</v>
      </c>
      <c r="L34" s="28">
        <v>0</v>
      </c>
    </row>
    <row r="35" spans="1:12" ht="9.6" customHeight="1" x14ac:dyDescent="0.15">
      <c r="A35" s="31"/>
      <c r="B35" s="237" t="s">
        <v>110</v>
      </c>
      <c r="C35" s="238"/>
      <c r="D35" s="239"/>
      <c r="E35" s="29">
        <v>0</v>
      </c>
      <c r="F35" s="29">
        <v>0</v>
      </c>
      <c r="G35" s="28">
        <v>0</v>
      </c>
      <c r="H35" s="28">
        <v>0</v>
      </c>
      <c r="I35" s="28">
        <v>0</v>
      </c>
      <c r="J35" s="28">
        <v>0</v>
      </c>
      <c r="K35" s="28">
        <v>0</v>
      </c>
      <c r="L35" s="28">
        <v>0</v>
      </c>
    </row>
    <row r="36" spans="1:12" ht="9.6" customHeight="1" x14ac:dyDescent="0.15">
      <c r="A36" s="31"/>
      <c r="B36" s="30"/>
      <c r="C36" s="33" t="s">
        <v>109</v>
      </c>
      <c r="D36" s="32" t="s">
        <v>108</v>
      </c>
      <c r="E36" s="29">
        <v>0</v>
      </c>
      <c r="F36" s="29">
        <v>0</v>
      </c>
      <c r="G36" s="28">
        <v>0</v>
      </c>
      <c r="H36" s="28">
        <v>0</v>
      </c>
      <c r="I36" s="28">
        <v>0</v>
      </c>
      <c r="J36" s="28">
        <v>0</v>
      </c>
      <c r="K36" s="28">
        <v>0</v>
      </c>
      <c r="L36" s="28">
        <v>0</v>
      </c>
    </row>
    <row r="37" spans="1:12" ht="9.6" customHeight="1" x14ac:dyDescent="0.15">
      <c r="A37" s="31"/>
      <c r="B37" s="237" t="s">
        <v>107</v>
      </c>
      <c r="C37" s="238"/>
      <c r="D37" s="239"/>
      <c r="E37" s="29">
        <v>0</v>
      </c>
      <c r="F37" s="29">
        <v>0</v>
      </c>
      <c r="G37" s="29">
        <v>0</v>
      </c>
      <c r="H37" s="29">
        <v>0</v>
      </c>
      <c r="I37" s="29">
        <v>0</v>
      </c>
      <c r="J37" s="29">
        <v>0</v>
      </c>
      <c r="K37" s="29">
        <v>0</v>
      </c>
      <c r="L37" s="29">
        <v>0</v>
      </c>
    </row>
    <row r="38" spans="1:12" ht="9.6" customHeight="1" x14ac:dyDescent="0.15">
      <c r="A38" s="31"/>
      <c r="B38" s="31"/>
      <c r="C38" s="234" t="s">
        <v>106</v>
      </c>
      <c r="D38" s="236"/>
      <c r="E38" s="29">
        <v>0</v>
      </c>
      <c r="F38" s="29">
        <v>0</v>
      </c>
      <c r="G38" s="28">
        <v>0</v>
      </c>
      <c r="H38" s="28">
        <v>0</v>
      </c>
      <c r="I38" s="28">
        <v>0</v>
      </c>
      <c r="J38" s="28">
        <v>0</v>
      </c>
      <c r="K38" s="28">
        <v>0</v>
      </c>
      <c r="L38" s="28">
        <v>0</v>
      </c>
    </row>
    <row r="39" spans="1:12" ht="9.6" customHeight="1" x14ac:dyDescent="0.15">
      <c r="A39" s="31"/>
      <c r="B39" s="31"/>
      <c r="C39" s="234" t="s">
        <v>105</v>
      </c>
      <c r="D39" s="236"/>
      <c r="E39" s="29">
        <v>0</v>
      </c>
      <c r="F39" s="29">
        <v>0</v>
      </c>
      <c r="G39" s="28">
        <v>0</v>
      </c>
      <c r="H39" s="28">
        <v>0</v>
      </c>
      <c r="I39" s="28">
        <v>0</v>
      </c>
      <c r="J39" s="28">
        <v>0</v>
      </c>
      <c r="K39" s="28">
        <v>0</v>
      </c>
      <c r="L39" s="28">
        <v>0</v>
      </c>
    </row>
    <row r="40" spans="1:12" ht="9.6" customHeight="1" x14ac:dyDescent="0.15">
      <c r="A40" s="31"/>
      <c r="B40" s="31"/>
      <c r="C40" s="234" t="s">
        <v>104</v>
      </c>
      <c r="D40" s="236"/>
      <c r="E40" s="29">
        <v>0</v>
      </c>
      <c r="F40" s="29">
        <v>0</v>
      </c>
      <c r="G40" s="28">
        <v>0</v>
      </c>
      <c r="H40" s="28">
        <v>0</v>
      </c>
      <c r="I40" s="28">
        <v>0</v>
      </c>
      <c r="J40" s="28">
        <v>0</v>
      </c>
      <c r="K40" s="28">
        <v>0</v>
      </c>
      <c r="L40" s="28">
        <v>0</v>
      </c>
    </row>
    <row r="41" spans="1:12" ht="9.6" customHeight="1" x14ac:dyDescent="0.15">
      <c r="A41" s="31"/>
      <c r="B41" s="31"/>
      <c r="C41" s="234" t="s">
        <v>103</v>
      </c>
      <c r="D41" s="236"/>
      <c r="E41" s="29">
        <v>0</v>
      </c>
      <c r="F41" s="29">
        <v>0</v>
      </c>
      <c r="G41" s="28">
        <v>0</v>
      </c>
      <c r="H41" s="28">
        <v>0</v>
      </c>
      <c r="I41" s="28">
        <v>0</v>
      </c>
      <c r="J41" s="28">
        <v>0</v>
      </c>
      <c r="K41" s="28">
        <v>0</v>
      </c>
      <c r="L41" s="28">
        <v>0</v>
      </c>
    </row>
    <row r="42" spans="1:12" ht="9.6" customHeight="1" x14ac:dyDescent="0.15">
      <c r="A42" s="31"/>
      <c r="B42" s="31"/>
      <c r="C42" s="234" t="s">
        <v>102</v>
      </c>
      <c r="D42" s="236"/>
      <c r="E42" s="29">
        <v>0</v>
      </c>
      <c r="F42" s="29">
        <v>0</v>
      </c>
      <c r="G42" s="28">
        <v>0</v>
      </c>
      <c r="H42" s="28">
        <v>0</v>
      </c>
      <c r="I42" s="28">
        <v>0</v>
      </c>
      <c r="J42" s="28">
        <v>0</v>
      </c>
      <c r="K42" s="28">
        <v>0</v>
      </c>
      <c r="L42" s="28">
        <v>0</v>
      </c>
    </row>
    <row r="43" spans="1:12" ht="9.6" customHeight="1" x14ac:dyDescent="0.15">
      <c r="A43" s="31"/>
      <c r="B43" s="237" t="s">
        <v>101</v>
      </c>
      <c r="C43" s="238"/>
      <c r="D43" s="239"/>
      <c r="E43" s="29">
        <v>0</v>
      </c>
      <c r="F43" s="29">
        <v>0</v>
      </c>
      <c r="G43" s="28">
        <v>0</v>
      </c>
      <c r="H43" s="28">
        <v>0</v>
      </c>
      <c r="I43" s="28">
        <v>0</v>
      </c>
      <c r="J43" s="28">
        <v>0</v>
      </c>
      <c r="K43" s="28">
        <v>0</v>
      </c>
      <c r="L43" s="28">
        <v>0</v>
      </c>
    </row>
    <row r="44" spans="1:12" ht="9.6" customHeight="1" x14ac:dyDescent="0.15">
      <c r="A44" s="31"/>
      <c r="B44" s="30"/>
      <c r="C44" s="33" t="s">
        <v>36</v>
      </c>
      <c r="D44" s="32" t="s">
        <v>100</v>
      </c>
      <c r="E44" s="29">
        <v>0</v>
      </c>
      <c r="F44" s="29">
        <v>0</v>
      </c>
      <c r="G44" s="28">
        <v>0</v>
      </c>
      <c r="H44" s="28">
        <v>0</v>
      </c>
      <c r="I44" s="28">
        <v>0</v>
      </c>
      <c r="J44" s="28">
        <v>0</v>
      </c>
      <c r="K44" s="28">
        <v>0</v>
      </c>
      <c r="L44" s="28">
        <v>0</v>
      </c>
    </row>
    <row r="45" spans="1:12" ht="9.6" customHeight="1" x14ac:dyDescent="0.15">
      <c r="A45" s="31"/>
      <c r="B45" s="234" t="s">
        <v>99</v>
      </c>
      <c r="C45" s="235"/>
      <c r="D45" s="236"/>
      <c r="E45" s="29">
        <v>0</v>
      </c>
      <c r="F45" s="29">
        <v>0</v>
      </c>
      <c r="G45" s="28">
        <v>0</v>
      </c>
      <c r="H45" s="28">
        <v>0</v>
      </c>
      <c r="I45" s="28">
        <v>0</v>
      </c>
      <c r="J45" s="28">
        <v>0</v>
      </c>
      <c r="K45" s="28">
        <v>0</v>
      </c>
      <c r="L45" s="28">
        <v>0</v>
      </c>
    </row>
    <row r="46" spans="1:12" ht="9.6" customHeight="1" x14ac:dyDescent="0.15">
      <c r="A46" s="30"/>
      <c r="B46" s="234" t="s">
        <v>98</v>
      </c>
      <c r="C46" s="235"/>
      <c r="D46" s="236"/>
      <c r="E46" s="29">
        <v>0</v>
      </c>
      <c r="F46" s="29">
        <v>0</v>
      </c>
      <c r="G46" s="28">
        <v>0</v>
      </c>
      <c r="H46" s="28">
        <v>0</v>
      </c>
      <c r="I46" s="28">
        <v>0</v>
      </c>
      <c r="J46" s="28">
        <v>0</v>
      </c>
      <c r="K46" s="28">
        <v>0</v>
      </c>
      <c r="L46" s="28">
        <v>0</v>
      </c>
    </row>
    <row r="47" spans="1:12" ht="9.6" customHeight="1" x14ac:dyDescent="0.15">
      <c r="A47" s="237" t="s">
        <v>97</v>
      </c>
      <c r="B47" s="238"/>
      <c r="C47" s="238"/>
      <c r="D47" s="239"/>
      <c r="E47" s="29">
        <v>5</v>
      </c>
      <c r="F47" s="29">
        <v>5</v>
      </c>
      <c r="G47" s="29">
        <v>0</v>
      </c>
      <c r="H47" s="29">
        <v>0</v>
      </c>
      <c r="I47" s="29">
        <v>0</v>
      </c>
      <c r="J47" s="29">
        <v>0</v>
      </c>
      <c r="K47" s="29">
        <v>5</v>
      </c>
      <c r="L47" s="29">
        <v>5</v>
      </c>
    </row>
    <row r="48" spans="1:12" ht="9.6" customHeight="1" x14ac:dyDescent="0.15">
      <c r="A48" s="31"/>
      <c r="B48" s="237" t="s">
        <v>96</v>
      </c>
      <c r="C48" s="238"/>
      <c r="D48" s="239"/>
      <c r="E48" s="29">
        <v>0</v>
      </c>
      <c r="F48" s="29">
        <v>0</v>
      </c>
      <c r="G48" s="29">
        <v>0</v>
      </c>
      <c r="H48" s="29">
        <v>0</v>
      </c>
      <c r="I48" s="29">
        <v>0</v>
      </c>
      <c r="J48" s="29">
        <v>0</v>
      </c>
      <c r="K48" s="29">
        <v>0</v>
      </c>
      <c r="L48" s="29">
        <v>0</v>
      </c>
    </row>
    <row r="49" spans="1:12" ht="9.6" customHeight="1" x14ac:dyDescent="0.15">
      <c r="A49" s="31"/>
      <c r="B49" s="31"/>
      <c r="C49" s="234" t="s">
        <v>95</v>
      </c>
      <c r="D49" s="236"/>
      <c r="E49" s="29">
        <v>0</v>
      </c>
      <c r="F49" s="29">
        <v>0</v>
      </c>
      <c r="G49" s="28">
        <v>0</v>
      </c>
      <c r="H49" s="28">
        <v>0</v>
      </c>
      <c r="I49" s="28">
        <v>0</v>
      </c>
      <c r="J49" s="28">
        <v>0</v>
      </c>
      <c r="K49" s="28">
        <v>0</v>
      </c>
      <c r="L49" s="28">
        <v>0</v>
      </c>
    </row>
    <row r="50" spans="1:12" ht="9.6" customHeight="1" x14ac:dyDescent="0.15">
      <c r="A50" s="31"/>
      <c r="B50" s="31"/>
      <c r="C50" s="234" t="s">
        <v>94</v>
      </c>
      <c r="D50" s="236"/>
      <c r="E50" s="29">
        <v>0</v>
      </c>
      <c r="F50" s="29">
        <v>0</v>
      </c>
      <c r="G50" s="28">
        <v>0</v>
      </c>
      <c r="H50" s="28">
        <v>0</v>
      </c>
      <c r="I50" s="28">
        <v>0</v>
      </c>
      <c r="J50" s="28">
        <v>0</v>
      </c>
      <c r="K50" s="28">
        <v>0</v>
      </c>
      <c r="L50" s="28">
        <v>0</v>
      </c>
    </row>
    <row r="51" spans="1:12" ht="9.6" customHeight="1" x14ac:dyDescent="0.15">
      <c r="A51" s="31"/>
      <c r="B51" s="30"/>
      <c r="C51" s="234" t="s">
        <v>93</v>
      </c>
      <c r="D51" s="236"/>
      <c r="E51" s="29">
        <v>0</v>
      </c>
      <c r="F51" s="29">
        <v>0</v>
      </c>
      <c r="G51" s="28">
        <v>0</v>
      </c>
      <c r="H51" s="28">
        <v>0</v>
      </c>
      <c r="I51" s="28">
        <v>0</v>
      </c>
      <c r="J51" s="28">
        <v>0</v>
      </c>
      <c r="K51" s="28">
        <v>0</v>
      </c>
      <c r="L51" s="28">
        <v>0</v>
      </c>
    </row>
    <row r="52" spans="1:12" ht="9.6" customHeight="1" x14ac:dyDescent="0.15">
      <c r="A52" s="31"/>
      <c r="B52" s="237" t="s">
        <v>92</v>
      </c>
      <c r="C52" s="238"/>
      <c r="D52" s="239"/>
      <c r="E52" s="29">
        <v>5</v>
      </c>
      <c r="F52" s="29">
        <v>5</v>
      </c>
      <c r="G52" s="29">
        <v>0</v>
      </c>
      <c r="H52" s="29">
        <v>0</v>
      </c>
      <c r="I52" s="29"/>
      <c r="J52" s="29"/>
      <c r="K52" s="29">
        <v>5</v>
      </c>
      <c r="L52" s="29">
        <v>5</v>
      </c>
    </row>
    <row r="53" spans="1:12" ht="9.6" customHeight="1" x14ac:dyDescent="0.15">
      <c r="A53" s="31"/>
      <c r="B53" s="31"/>
      <c r="C53" s="234" t="s">
        <v>286</v>
      </c>
      <c r="D53" s="236"/>
      <c r="E53" s="29">
        <v>5</v>
      </c>
      <c r="F53" s="29">
        <v>5</v>
      </c>
      <c r="G53" s="28">
        <v>0</v>
      </c>
      <c r="H53" s="28">
        <v>0</v>
      </c>
      <c r="I53" s="28"/>
      <c r="J53" s="28"/>
      <c r="K53" s="28">
        <v>5</v>
      </c>
      <c r="L53" s="28">
        <v>5</v>
      </c>
    </row>
    <row r="54" spans="1:12" ht="9.6" customHeight="1" x14ac:dyDescent="0.15">
      <c r="A54" s="31"/>
      <c r="B54" s="31"/>
      <c r="C54" s="234" t="s">
        <v>91</v>
      </c>
      <c r="D54" s="236"/>
      <c r="E54" s="29">
        <v>0</v>
      </c>
      <c r="F54" s="29">
        <v>0</v>
      </c>
      <c r="G54" s="28">
        <v>0</v>
      </c>
      <c r="H54" s="28"/>
      <c r="I54" s="28"/>
      <c r="J54" s="28"/>
      <c r="K54" s="28">
        <v>0</v>
      </c>
      <c r="L54" s="28">
        <v>0</v>
      </c>
    </row>
    <row r="55" spans="1:12" ht="9.6" customHeight="1" x14ac:dyDescent="0.15">
      <c r="A55" s="31"/>
      <c r="B55" s="31"/>
      <c r="C55" s="234" t="s">
        <v>287</v>
      </c>
      <c r="D55" s="236"/>
      <c r="E55" s="29">
        <v>0</v>
      </c>
      <c r="F55" s="29">
        <v>0</v>
      </c>
      <c r="G55" s="28">
        <v>0</v>
      </c>
      <c r="H55" s="28"/>
      <c r="I55" s="28"/>
      <c r="J55" s="28"/>
      <c r="K55" s="28">
        <v>0</v>
      </c>
      <c r="L55" s="28">
        <v>0</v>
      </c>
    </row>
    <row r="56" spans="1:12" ht="9.6" customHeight="1" x14ac:dyDescent="0.15">
      <c r="A56" s="31"/>
      <c r="B56" s="31"/>
      <c r="C56" s="234" t="s">
        <v>90</v>
      </c>
      <c r="D56" s="236"/>
      <c r="E56" s="29">
        <v>0</v>
      </c>
      <c r="F56" s="29">
        <v>0</v>
      </c>
      <c r="G56" s="28">
        <v>0</v>
      </c>
      <c r="H56" s="28">
        <v>0</v>
      </c>
      <c r="I56" s="28"/>
      <c r="J56" s="28"/>
      <c r="K56" s="28">
        <v>0</v>
      </c>
      <c r="L56" s="28">
        <v>0</v>
      </c>
    </row>
    <row r="57" spans="1:12" ht="9.6" customHeight="1" x14ac:dyDescent="0.15">
      <c r="A57" s="30"/>
      <c r="B57" s="234" t="s">
        <v>288</v>
      </c>
      <c r="C57" s="235"/>
      <c r="D57" s="236"/>
      <c r="E57" s="29">
        <v>0</v>
      </c>
      <c r="F57" s="29">
        <v>0</v>
      </c>
      <c r="G57" s="28">
        <v>0</v>
      </c>
      <c r="H57" s="28">
        <v>0</v>
      </c>
      <c r="I57" s="28"/>
      <c r="J57" s="28"/>
      <c r="K57" s="28">
        <v>0</v>
      </c>
      <c r="L57" s="28">
        <v>0</v>
      </c>
    </row>
  </sheetData>
  <mergeCells count="54">
    <mergeCell ref="B34:D34"/>
    <mergeCell ref="B8:D8"/>
    <mergeCell ref="C9:D9"/>
    <mergeCell ref="E2:L2"/>
    <mergeCell ref="K3:K5"/>
    <mergeCell ref="E3:E5"/>
    <mergeCell ref="G3:G5"/>
    <mergeCell ref="I3:I5"/>
    <mergeCell ref="A6:D6"/>
    <mergeCell ref="A7:D7"/>
    <mergeCell ref="B25:D25"/>
    <mergeCell ref="C18:D18"/>
    <mergeCell ref="A22:D22"/>
    <mergeCell ref="C13:D13"/>
    <mergeCell ref="C11:D11"/>
    <mergeCell ref="C12:D12"/>
    <mergeCell ref="C55:D55"/>
    <mergeCell ref="B37:D37"/>
    <mergeCell ref="B35:D35"/>
    <mergeCell ref="C38:D38"/>
    <mergeCell ref="C39:D39"/>
    <mergeCell ref="B46:D46"/>
    <mergeCell ref="C49:D49"/>
    <mergeCell ref="C50:D50"/>
    <mergeCell ref="B45:D45"/>
    <mergeCell ref="C54:D54"/>
    <mergeCell ref="B48:D48"/>
    <mergeCell ref="B52:D52"/>
    <mergeCell ref="C51:D51"/>
    <mergeCell ref="C53:D53"/>
    <mergeCell ref="A47:D47"/>
    <mergeCell ref="B57:D57"/>
    <mergeCell ref="B32:D32"/>
    <mergeCell ref="C14:D14"/>
    <mergeCell ref="C16:D16"/>
    <mergeCell ref="B43:D43"/>
    <mergeCell ref="B21:D21"/>
    <mergeCell ref="B31:D31"/>
    <mergeCell ref="C42:D42"/>
    <mergeCell ref="B20:D20"/>
    <mergeCell ref="B30:D30"/>
    <mergeCell ref="B24:D24"/>
    <mergeCell ref="A33:D33"/>
    <mergeCell ref="B27:D27"/>
    <mergeCell ref="C56:D56"/>
    <mergeCell ref="C40:D40"/>
    <mergeCell ref="C41:D41"/>
    <mergeCell ref="B23:D23"/>
    <mergeCell ref="A29:D29"/>
    <mergeCell ref="B28:D28"/>
    <mergeCell ref="C10:D10"/>
    <mergeCell ref="B15:D15"/>
    <mergeCell ref="C17:D17"/>
    <mergeCell ref="C19:D19"/>
  </mergeCells>
  <phoneticPr fontId="2"/>
  <pageMargins left="0.78740157480314965" right="0.78740157480314965" top="0.98425196850393704" bottom="0.62992125984251968" header="0.51181102362204722" footer="0.31496062992125984"/>
  <pageSetup paperSize="9" scale="90" firstPageNumber="101" orientation="landscape" useFirstPageNumber="1" r:id="rId1"/>
  <headerFooter alignWithMargins="0">
    <oddFooter>&amp;C- &amp;P -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59"/>
  <sheetViews>
    <sheetView showZeros="0" view="pageBreakPreview" zoomScale="110" zoomScaleNormal="115" zoomScaleSheetLayoutView="110" workbookViewId="0">
      <selection activeCell="M12" sqref="M12"/>
    </sheetView>
  </sheetViews>
  <sheetFormatPr defaultColWidth="9" defaultRowHeight="10.5" x14ac:dyDescent="0.15"/>
  <cols>
    <col min="1" max="3" width="1.625" style="50" customWidth="1"/>
    <col min="4" max="4" width="14.5" style="50" customWidth="1"/>
    <col min="5" max="12" width="13.625" style="26" customWidth="1"/>
    <col min="13" max="16384" width="9" style="26"/>
  </cols>
  <sheetData>
    <row r="1" spans="1:15" ht="10.5" customHeight="1" x14ac:dyDescent="0.15">
      <c r="A1" s="49" t="s">
        <v>310</v>
      </c>
      <c r="B1" s="49"/>
      <c r="C1" s="49"/>
      <c r="D1" s="49"/>
      <c r="E1" s="48"/>
      <c r="F1" s="48"/>
      <c r="G1" s="48"/>
      <c r="H1" s="48"/>
      <c r="I1" s="48"/>
      <c r="J1" s="48"/>
      <c r="K1" s="48"/>
      <c r="L1" s="48"/>
    </row>
    <row r="2" spans="1:15" ht="9.6" customHeight="1" x14ac:dyDescent="0.15">
      <c r="A2" s="58"/>
      <c r="B2" s="57"/>
      <c r="C2" s="57"/>
      <c r="D2" s="56" t="s">
        <v>193</v>
      </c>
      <c r="E2" s="240" t="s">
        <v>289</v>
      </c>
      <c r="F2" s="241"/>
      <c r="G2" s="241"/>
      <c r="H2" s="241"/>
      <c r="I2" s="241"/>
      <c r="J2" s="241"/>
      <c r="K2" s="241"/>
      <c r="L2" s="242"/>
    </row>
    <row r="3" spans="1:15" ht="9.6" customHeight="1" x14ac:dyDescent="0.15">
      <c r="A3" s="55"/>
      <c r="B3" s="54"/>
      <c r="C3" s="54"/>
      <c r="D3" s="53"/>
      <c r="E3" s="243" t="s">
        <v>141</v>
      </c>
      <c r="F3" s="44"/>
      <c r="G3" s="243" t="s">
        <v>140</v>
      </c>
      <c r="H3" s="44"/>
      <c r="I3" s="243" t="s">
        <v>139</v>
      </c>
      <c r="J3" s="44"/>
      <c r="K3" s="243" t="s">
        <v>138</v>
      </c>
      <c r="L3" s="44"/>
    </row>
    <row r="4" spans="1:15" ht="9.6" customHeight="1" x14ac:dyDescent="0.15">
      <c r="A4" s="55"/>
      <c r="B4" s="54"/>
      <c r="C4" s="54"/>
      <c r="D4" s="53"/>
      <c r="E4" s="244"/>
      <c r="F4" s="39" t="s">
        <v>137</v>
      </c>
      <c r="G4" s="244"/>
      <c r="H4" s="40" t="s">
        <v>137</v>
      </c>
      <c r="I4" s="244"/>
      <c r="J4" s="39" t="s">
        <v>137</v>
      </c>
      <c r="K4" s="244"/>
      <c r="L4" s="39" t="s">
        <v>137</v>
      </c>
    </row>
    <row r="5" spans="1:15" ht="9.6" customHeight="1" x14ac:dyDescent="0.15">
      <c r="A5" s="38"/>
      <c r="B5" s="37"/>
      <c r="C5" s="37"/>
      <c r="D5" s="36" t="s">
        <v>136</v>
      </c>
      <c r="E5" s="245"/>
      <c r="F5" s="35" t="s">
        <v>135</v>
      </c>
      <c r="G5" s="245"/>
      <c r="H5" s="35" t="s">
        <v>135</v>
      </c>
      <c r="I5" s="245"/>
      <c r="J5" s="35" t="s">
        <v>135</v>
      </c>
      <c r="K5" s="245"/>
      <c r="L5" s="35" t="s">
        <v>135</v>
      </c>
    </row>
    <row r="6" spans="1:15" ht="9.6" customHeight="1" x14ac:dyDescent="0.15">
      <c r="A6" s="237" t="s">
        <v>192</v>
      </c>
      <c r="B6" s="238"/>
      <c r="C6" s="238"/>
      <c r="D6" s="239"/>
      <c r="E6" s="52">
        <v>23</v>
      </c>
      <c r="F6" s="52">
        <v>6</v>
      </c>
      <c r="G6" s="52">
        <v>8</v>
      </c>
      <c r="H6" s="52">
        <v>1</v>
      </c>
      <c r="I6" s="52">
        <v>11</v>
      </c>
      <c r="J6" s="52">
        <v>2</v>
      </c>
      <c r="K6" s="52">
        <v>4</v>
      </c>
      <c r="L6" s="52">
        <v>3</v>
      </c>
    </row>
    <row r="7" spans="1:15" ht="9.6" customHeight="1" x14ac:dyDescent="0.15">
      <c r="A7" s="31"/>
      <c r="B7" s="234" t="s">
        <v>191</v>
      </c>
      <c r="C7" s="235"/>
      <c r="D7" s="236"/>
      <c r="E7" s="29">
        <v>0</v>
      </c>
      <c r="F7" s="29">
        <v>0</v>
      </c>
      <c r="G7" s="28">
        <v>0</v>
      </c>
      <c r="H7" s="28">
        <v>0</v>
      </c>
      <c r="I7" s="28">
        <v>0</v>
      </c>
      <c r="J7" s="28">
        <v>0</v>
      </c>
      <c r="K7" s="28">
        <v>0</v>
      </c>
      <c r="L7" s="28">
        <v>0</v>
      </c>
    </row>
    <row r="8" spans="1:15" ht="9.6" customHeight="1" x14ac:dyDescent="0.15">
      <c r="A8" s="31"/>
      <c r="B8" s="234" t="s">
        <v>190</v>
      </c>
      <c r="C8" s="248"/>
      <c r="D8" s="249"/>
      <c r="E8" s="29">
        <v>0</v>
      </c>
      <c r="F8" s="29">
        <v>0</v>
      </c>
      <c r="G8" s="28">
        <v>0</v>
      </c>
      <c r="H8" s="28">
        <v>0</v>
      </c>
      <c r="I8" s="28">
        <v>0</v>
      </c>
      <c r="J8" s="28">
        <v>0</v>
      </c>
      <c r="K8" s="28">
        <v>0</v>
      </c>
      <c r="L8" s="28">
        <v>0</v>
      </c>
    </row>
    <row r="9" spans="1:15" ht="9.6" customHeight="1" x14ac:dyDescent="0.15">
      <c r="A9" s="31"/>
      <c r="B9" s="246" t="s">
        <v>189</v>
      </c>
      <c r="C9" s="246"/>
      <c r="D9" s="246"/>
      <c r="E9" s="29">
        <v>4</v>
      </c>
      <c r="F9" s="29">
        <v>4</v>
      </c>
      <c r="G9" s="28">
        <v>0</v>
      </c>
      <c r="H9" s="28">
        <v>0</v>
      </c>
      <c r="I9" s="28">
        <v>1</v>
      </c>
      <c r="J9" s="28">
        <v>1</v>
      </c>
      <c r="K9" s="28">
        <v>3</v>
      </c>
      <c r="L9" s="28">
        <v>3</v>
      </c>
    </row>
    <row r="10" spans="1:15" ht="9.6" customHeight="1" x14ac:dyDescent="0.15">
      <c r="A10" s="31"/>
      <c r="B10" s="246" t="s">
        <v>188</v>
      </c>
      <c r="C10" s="246"/>
      <c r="D10" s="246"/>
      <c r="E10" s="29">
        <v>0</v>
      </c>
      <c r="F10" s="29">
        <v>0</v>
      </c>
      <c r="G10" s="28">
        <v>0</v>
      </c>
      <c r="H10" s="28">
        <v>0</v>
      </c>
      <c r="I10" s="28">
        <v>0</v>
      </c>
      <c r="J10" s="28">
        <v>0</v>
      </c>
      <c r="K10" s="28">
        <v>0</v>
      </c>
      <c r="L10" s="28">
        <v>0</v>
      </c>
    </row>
    <row r="11" spans="1:15" ht="9.6" customHeight="1" x14ac:dyDescent="0.15">
      <c r="A11" s="31"/>
      <c r="B11" s="246" t="s">
        <v>187</v>
      </c>
      <c r="C11" s="246"/>
      <c r="D11" s="246"/>
      <c r="E11" s="29">
        <v>17</v>
      </c>
      <c r="F11" s="29">
        <v>1</v>
      </c>
      <c r="G11" s="28">
        <v>7</v>
      </c>
      <c r="H11" s="28">
        <v>0</v>
      </c>
      <c r="I11" s="28">
        <v>10</v>
      </c>
      <c r="J11" s="28">
        <v>1</v>
      </c>
      <c r="K11" s="28">
        <v>0</v>
      </c>
      <c r="L11" s="28">
        <v>0</v>
      </c>
    </row>
    <row r="12" spans="1:15" ht="9.6" customHeight="1" x14ac:dyDescent="0.15">
      <c r="A12" s="31"/>
      <c r="B12" s="246" t="s">
        <v>186</v>
      </c>
      <c r="C12" s="246"/>
      <c r="D12" s="246"/>
      <c r="E12" s="29">
        <v>0</v>
      </c>
      <c r="F12" s="29">
        <v>0</v>
      </c>
      <c r="G12" s="28">
        <v>0</v>
      </c>
      <c r="H12" s="28">
        <v>0</v>
      </c>
      <c r="I12" s="28">
        <v>0</v>
      </c>
      <c r="J12" s="28">
        <v>0</v>
      </c>
      <c r="K12" s="28">
        <v>0</v>
      </c>
      <c r="L12" s="28">
        <v>0</v>
      </c>
    </row>
    <row r="13" spans="1:15" ht="9.6" customHeight="1" x14ac:dyDescent="0.15">
      <c r="A13" s="31"/>
      <c r="B13" s="246" t="s">
        <v>185</v>
      </c>
      <c r="C13" s="246"/>
      <c r="D13" s="246"/>
      <c r="E13" s="29">
        <v>0</v>
      </c>
      <c r="F13" s="29">
        <v>0</v>
      </c>
      <c r="G13" s="28">
        <v>0</v>
      </c>
      <c r="H13" s="28">
        <v>0</v>
      </c>
      <c r="I13" s="28">
        <v>0</v>
      </c>
      <c r="J13" s="28">
        <v>0</v>
      </c>
      <c r="K13" s="28">
        <v>0</v>
      </c>
      <c r="L13" s="28">
        <v>0</v>
      </c>
    </row>
    <row r="14" spans="1:15" ht="9.6" customHeight="1" x14ac:dyDescent="0.15">
      <c r="A14" s="31"/>
      <c r="B14" s="246" t="s">
        <v>184</v>
      </c>
      <c r="C14" s="246"/>
      <c r="D14" s="246"/>
      <c r="E14" s="29">
        <v>0</v>
      </c>
      <c r="F14" s="29">
        <v>0</v>
      </c>
      <c r="G14" s="28">
        <v>0</v>
      </c>
      <c r="H14" s="28">
        <v>0</v>
      </c>
      <c r="I14" s="28">
        <v>0</v>
      </c>
      <c r="J14" s="28">
        <v>0</v>
      </c>
      <c r="K14" s="28">
        <v>0</v>
      </c>
      <c r="L14" s="28">
        <v>0</v>
      </c>
    </row>
    <row r="15" spans="1:15" ht="9.6" customHeight="1" x14ac:dyDescent="0.15">
      <c r="A15" s="31"/>
      <c r="B15" s="246" t="s">
        <v>183</v>
      </c>
      <c r="C15" s="246"/>
      <c r="D15" s="246"/>
      <c r="E15" s="29">
        <v>0</v>
      </c>
      <c r="F15" s="29">
        <v>0</v>
      </c>
      <c r="G15" s="28">
        <v>0</v>
      </c>
      <c r="H15" s="28">
        <v>0</v>
      </c>
      <c r="I15" s="28">
        <v>0</v>
      </c>
      <c r="J15" s="28">
        <v>0</v>
      </c>
      <c r="K15" s="28">
        <v>0</v>
      </c>
      <c r="L15" s="28">
        <v>0</v>
      </c>
    </row>
    <row r="16" spans="1:15" ht="9.6" customHeight="1" x14ac:dyDescent="0.15">
      <c r="A16" s="31"/>
      <c r="B16" s="246" t="s">
        <v>182</v>
      </c>
      <c r="C16" s="246"/>
      <c r="D16" s="246"/>
      <c r="E16" s="29">
        <v>0</v>
      </c>
      <c r="F16" s="29">
        <v>0</v>
      </c>
      <c r="G16" s="28">
        <v>0</v>
      </c>
      <c r="H16" s="28">
        <v>0</v>
      </c>
      <c r="I16" s="28">
        <v>0</v>
      </c>
      <c r="J16" s="28">
        <v>0</v>
      </c>
      <c r="K16" s="28">
        <v>0</v>
      </c>
      <c r="L16" s="28">
        <v>0</v>
      </c>
      <c r="O16" s="191" t="s">
        <v>291</v>
      </c>
    </row>
    <row r="17" spans="1:15" ht="9.6" customHeight="1" x14ac:dyDescent="0.15">
      <c r="A17" s="31"/>
      <c r="B17" s="246" t="s">
        <v>181</v>
      </c>
      <c r="C17" s="246"/>
      <c r="D17" s="246"/>
      <c r="E17" s="29">
        <v>0</v>
      </c>
      <c r="F17" s="29">
        <v>0</v>
      </c>
      <c r="G17" s="28">
        <v>0</v>
      </c>
      <c r="H17" s="28">
        <v>0</v>
      </c>
      <c r="I17" s="28">
        <v>0</v>
      </c>
      <c r="J17" s="28">
        <v>0</v>
      </c>
      <c r="K17" s="28">
        <v>0</v>
      </c>
      <c r="L17" s="28">
        <v>0</v>
      </c>
    </row>
    <row r="18" spans="1:15" ht="9.6" customHeight="1" x14ac:dyDescent="0.15">
      <c r="A18" s="31"/>
      <c r="B18" s="246" t="s">
        <v>180</v>
      </c>
      <c r="C18" s="246"/>
      <c r="D18" s="246"/>
      <c r="E18" s="29">
        <v>0</v>
      </c>
      <c r="F18" s="29">
        <v>0</v>
      </c>
      <c r="G18" s="28">
        <v>0</v>
      </c>
      <c r="H18" s="28">
        <v>0</v>
      </c>
      <c r="I18" s="28">
        <v>0</v>
      </c>
      <c r="J18" s="28">
        <v>0</v>
      </c>
      <c r="K18" s="28">
        <v>0</v>
      </c>
      <c r="L18" s="28">
        <v>0</v>
      </c>
      <c r="O18" s="194" t="s">
        <v>294</v>
      </c>
    </row>
    <row r="19" spans="1:15" ht="9.6" customHeight="1" x14ac:dyDescent="0.15">
      <c r="A19" s="31"/>
      <c r="B19" s="246" t="s">
        <v>179</v>
      </c>
      <c r="C19" s="246"/>
      <c r="D19" s="246"/>
      <c r="E19" s="29">
        <v>0</v>
      </c>
      <c r="F19" s="29">
        <v>0</v>
      </c>
      <c r="G19" s="28">
        <v>0</v>
      </c>
      <c r="H19" s="28">
        <v>0</v>
      </c>
      <c r="I19" s="28">
        <v>0</v>
      </c>
      <c r="J19" s="28">
        <v>0</v>
      </c>
      <c r="K19" s="28">
        <v>0</v>
      </c>
      <c r="L19" s="28">
        <v>0</v>
      </c>
    </row>
    <row r="20" spans="1:15" ht="9.6" customHeight="1" x14ac:dyDescent="0.15">
      <c r="A20" s="31"/>
      <c r="B20" s="246" t="s">
        <v>178</v>
      </c>
      <c r="C20" s="246"/>
      <c r="D20" s="246"/>
      <c r="E20" s="29">
        <v>0</v>
      </c>
      <c r="F20" s="29">
        <v>0</v>
      </c>
      <c r="G20" s="28">
        <v>0</v>
      </c>
      <c r="H20" s="28">
        <v>0</v>
      </c>
      <c r="I20" s="28">
        <v>0</v>
      </c>
      <c r="J20" s="28">
        <v>0</v>
      </c>
      <c r="K20" s="28">
        <v>0</v>
      </c>
      <c r="L20" s="28">
        <v>0</v>
      </c>
    </row>
    <row r="21" spans="1:15" ht="9.6" customHeight="1" x14ac:dyDescent="0.15">
      <c r="A21" s="31"/>
      <c r="B21" s="246" t="s">
        <v>177</v>
      </c>
      <c r="C21" s="246"/>
      <c r="D21" s="246"/>
      <c r="E21" s="29">
        <v>0</v>
      </c>
      <c r="F21" s="29">
        <v>0</v>
      </c>
      <c r="G21" s="28">
        <v>0</v>
      </c>
      <c r="H21" s="28">
        <v>0</v>
      </c>
      <c r="I21" s="28">
        <v>0</v>
      </c>
      <c r="J21" s="28">
        <v>0</v>
      </c>
      <c r="K21" s="28">
        <v>0</v>
      </c>
      <c r="L21" s="28">
        <v>0</v>
      </c>
    </row>
    <row r="22" spans="1:15" ht="9.6" customHeight="1" x14ac:dyDescent="0.15">
      <c r="A22" s="31"/>
      <c r="B22" s="246" t="s">
        <v>176</v>
      </c>
      <c r="C22" s="246"/>
      <c r="D22" s="246"/>
      <c r="E22" s="29">
        <v>0</v>
      </c>
      <c r="F22" s="29">
        <v>0</v>
      </c>
      <c r="G22" s="28">
        <v>0</v>
      </c>
      <c r="H22" s="28">
        <v>0</v>
      </c>
      <c r="I22" s="28">
        <v>0</v>
      </c>
      <c r="J22" s="28">
        <v>0</v>
      </c>
      <c r="K22" s="28">
        <v>0</v>
      </c>
      <c r="L22" s="28">
        <v>0</v>
      </c>
    </row>
    <row r="23" spans="1:15" ht="9.6" customHeight="1" x14ac:dyDescent="0.15">
      <c r="A23" s="31"/>
      <c r="B23" s="246" t="s">
        <v>175</v>
      </c>
      <c r="C23" s="246"/>
      <c r="D23" s="246"/>
      <c r="E23" s="29">
        <v>0</v>
      </c>
      <c r="F23" s="29">
        <v>0</v>
      </c>
      <c r="G23" s="28">
        <v>0</v>
      </c>
      <c r="H23" s="28">
        <v>0</v>
      </c>
      <c r="I23" s="28">
        <v>0</v>
      </c>
      <c r="J23" s="28">
        <v>0</v>
      </c>
      <c r="K23" s="28">
        <v>0</v>
      </c>
      <c r="L23" s="28">
        <v>0</v>
      </c>
    </row>
    <row r="24" spans="1:15" ht="9.6" customHeight="1" x14ac:dyDescent="0.15">
      <c r="A24" s="31"/>
      <c r="B24" s="246" t="s">
        <v>174</v>
      </c>
      <c r="C24" s="246"/>
      <c r="D24" s="246"/>
      <c r="E24" s="29">
        <v>0</v>
      </c>
      <c r="F24" s="29">
        <v>0</v>
      </c>
      <c r="G24" s="28">
        <v>0</v>
      </c>
      <c r="H24" s="28">
        <v>0</v>
      </c>
      <c r="I24" s="28">
        <v>0</v>
      </c>
      <c r="J24" s="28">
        <v>0</v>
      </c>
      <c r="K24" s="28">
        <v>0</v>
      </c>
      <c r="L24" s="28">
        <v>0</v>
      </c>
    </row>
    <row r="25" spans="1:15" ht="9.6" customHeight="1" x14ac:dyDescent="0.15">
      <c r="A25" s="31"/>
      <c r="B25" s="246" t="s">
        <v>173</v>
      </c>
      <c r="C25" s="246"/>
      <c r="D25" s="246"/>
      <c r="E25" s="29">
        <v>0</v>
      </c>
      <c r="F25" s="29">
        <v>0</v>
      </c>
      <c r="G25" s="28">
        <v>0</v>
      </c>
      <c r="H25" s="28">
        <v>0</v>
      </c>
      <c r="I25" s="28">
        <v>0</v>
      </c>
      <c r="J25" s="28">
        <v>0</v>
      </c>
      <c r="K25" s="28">
        <v>0</v>
      </c>
      <c r="L25" s="28">
        <v>0</v>
      </c>
    </row>
    <row r="26" spans="1:15" ht="9.6" customHeight="1" x14ac:dyDescent="0.15">
      <c r="A26" s="31"/>
      <c r="B26" s="246" t="s">
        <v>172</v>
      </c>
      <c r="C26" s="246"/>
      <c r="D26" s="246"/>
      <c r="E26" s="29">
        <v>0</v>
      </c>
      <c r="F26" s="29">
        <v>0</v>
      </c>
      <c r="G26" s="28">
        <v>0</v>
      </c>
      <c r="H26" s="28">
        <v>0</v>
      </c>
      <c r="I26" s="28">
        <v>0</v>
      </c>
      <c r="J26" s="28">
        <v>0</v>
      </c>
      <c r="K26" s="28">
        <v>0</v>
      </c>
      <c r="L26" s="28">
        <v>0</v>
      </c>
    </row>
    <row r="27" spans="1:15" ht="9.6" customHeight="1" x14ac:dyDescent="0.15">
      <c r="A27" s="31"/>
      <c r="B27" s="246" t="s">
        <v>171</v>
      </c>
      <c r="C27" s="246"/>
      <c r="D27" s="246"/>
      <c r="E27" s="29">
        <v>0</v>
      </c>
      <c r="F27" s="29">
        <v>0</v>
      </c>
      <c r="G27" s="28">
        <v>0</v>
      </c>
      <c r="H27" s="28">
        <v>0</v>
      </c>
      <c r="I27" s="28">
        <v>0</v>
      </c>
      <c r="J27" s="28">
        <v>0</v>
      </c>
      <c r="K27" s="28">
        <v>0</v>
      </c>
      <c r="L27" s="28">
        <v>0</v>
      </c>
    </row>
    <row r="28" spans="1:15" ht="9.6" customHeight="1" x14ac:dyDescent="0.15">
      <c r="A28" s="31"/>
      <c r="B28" s="246" t="s">
        <v>170</v>
      </c>
      <c r="C28" s="246"/>
      <c r="D28" s="246"/>
      <c r="E28" s="29">
        <v>0</v>
      </c>
      <c r="F28" s="29">
        <v>0</v>
      </c>
      <c r="G28" s="28">
        <v>0</v>
      </c>
      <c r="H28" s="28">
        <v>0</v>
      </c>
      <c r="I28" s="28">
        <v>0</v>
      </c>
      <c r="J28" s="28">
        <v>0</v>
      </c>
      <c r="K28" s="28">
        <v>0</v>
      </c>
      <c r="L28" s="28">
        <v>0</v>
      </c>
    </row>
    <row r="29" spans="1:15" ht="9.6" customHeight="1" x14ac:dyDescent="0.15">
      <c r="A29" s="31"/>
      <c r="B29" s="246" t="s">
        <v>169</v>
      </c>
      <c r="C29" s="246"/>
      <c r="D29" s="246"/>
      <c r="E29" s="29">
        <v>0</v>
      </c>
      <c r="F29" s="29">
        <v>0</v>
      </c>
      <c r="G29" s="28">
        <v>0</v>
      </c>
      <c r="H29" s="28">
        <v>0</v>
      </c>
      <c r="I29" s="28">
        <v>0</v>
      </c>
      <c r="J29" s="28">
        <v>0</v>
      </c>
      <c r="K29" s="28">
        <v>0</v>
      </c>
      <c r="L29" s="28">
        <v>0</v>
      </c>
    </row>
    <row r="30" spans="1:15" ht="9.6" customHeight="1" x14ac:dyDescent="0.15">
      <c r="A30" s="31"/>
      <c r="B30" s="246" t="s">
        <v>168</v>
      </c>
      <c r="C30" s="246"/>
      <c r="D30" s="246"/>
      <c r="E30" s="29">
        <v>0</v>
      </c>
      <c r="F30" s="29">
        <v>0</v>
      </c>
      <c r="G30" s="28">
        <v>0</v>
      </c>
      <c r="H30" s="28">
        <v>0</v>
      </c>
      <c r="I30" s="28">
        <v>0</v>
      </c>
      <c r="J30" s="28">
        <v>0</v>
      </c>
      <c r="K30" s="28">
        <v>0</v>
      </c>
      <c r="L30" s="28">
        <v>0</v>
      </c>
    </row>
    <row r="31" spans="1:15" ht="9.6" customHeight="1" x14ac:dyDescent="0.15">
      <c r="A31" s="31"/>
      <c r="B31" s="246" t="s">
        <v>167</v>
      </c>
      <c r="C31" s="246"/>
      <c r="D31" s="246"/>
      <c r="E31" s="29">
        <v>0</v>
      </c>
      <c r="F31" s="29">
        <v>0</v>
      </c>
      <c r="G31" s="28">
        <v>0</v>
      </c>
      <c r="H31" s="28">
        <v>0</v>
      </c>
      <c r="I31" s="28">
        <v>0</v>
      </c>
      <c r="J31" s="28">
        <v>0</v>
      </c>
      <c r="K31" s="28">
        <v>0</v>
      </c>
      <c r="L31" s="28">
        <v>0</v>
      </c>
    </row>
    <row r="32" spans="1:15" ht="9.6" customHeight="1" x14ac:dyDescent="0.15">
      <c r="A32" s="31"/>
      <c r="B32" s="246" t="s">
        <v>166</v>
      </c>
      <c r="C32" s="246"/>
      <c r="D32" s="246"/>
      <c r="E32" s="29">
        <v>0</v>
      </c>
      <c r="F32" s="29">
        <v>0</v>
      </c>
      <c r="G32" s="28">
        <v>0</v>
      </c>
      <c r="H32" s="28">
        <v>0</v>
      </c>
      <c r="I32" s="28">
        <v>0</v>
      </c>
      <c r="J32" s="28">
        <v>0</v>
      </c>
      <c r="K32" s="28">
        <v>0</v>
      </c>
      <c r="L32" s="28">
        <v>0</v>
      </c>
    </row>
    <row r="33" spans="1:12" ht="9.6" customHeight="1" x14ac:dyDescent="0.15">
      <c r="A33" s="31"/>
      <c r="B33" s="246" t="s">
        <v>165</v>
      </c>
      <c r="C33" s="246"/>
      <c r="D33" s="246"/>
      <c r="E33" s="29">
        <v>1</v>
      </c>
      <c r="F33" s="29">
        <v>1</v>
      </c>
      <c r="G33" s="28">
        <v>1</v>
      </c>
      <c r="H33" s="28">
        <v>1</v>
      </c>
      <c r="I33" s="28">
        <v>0</v>
      </c>
      <c r="J33" s="28">
        <v>0</v>
      </c>
      <c r="K33" s="28">
        <v>0</v>
      </c>
      <c r="L33" s="28">
        <v>0</v>
      </c>
    </row>
    <row r="34" spans="1:12" ht="9.6" customHeight="1" x14ac:dyDescent="0.15">
      <c r="A34" s="31"/>
      <c r="B34" s="246" t="s">
        <v>164</v>
      </c>
      <c r="C34" s="246"/>
      <c r="D34" s="246"/>
      <c r="E34" s="29">
        <v>1</v>
      </c>
      <c r="F34" s="29">
        <v>0</v>
      </c>
      <c r="G34" s="28">
        <v>0</v>
      </c>
      <c r="H34" s="28">
        <v>0</v>
      </c>
      <c r="I34" s="28">
        <v>0</v>
      </c>
      <c r="J34" s="28">
        <v>0</v>
      </c>
      <c r="K34" s="28">
        <v>1</v>
      </c>
      <c r="L34" s="28">
        <v>0</v>
      </c>
    </row>
    <row r="35" spans="1:12" ht="9.6" customHeight="1" x14ac:dyDescent="0.15">
      <c r="A35" s="31"/>
      <c r="B35" s="246" t="s">
        <v>163</v>
      </c>
      <c r="C35" s="246"/>
      <c r="D35" s="246"/>
      <c r="E35" s="29">
        <v>0</v>
      </c>
      <c r="F35" s="29">
        <v>0</v>
      </c>
      <c r="G35" s="28">
        <v>0</v>
      </c>
      <c r="H35" s="28">
        <v>0</v>
      </c>
      <c r="I35" s="28">
        <v>0</v>
      </c>
      <c r="J35" s="28">
        <v>0</v>
      </c>
      <c r="K35" s="28">
        <v>0</v>
      </c>
      <c r="L35" s="28">
        <v>0</v>
      </c>
    </row>
    <row r="36" spans="1:12" ht="9.6" customHeight="1" x14ac:dyDescent="0.15">
      <c r="A36" s="31"/>
      <c r="B36" s="246" t="s">
        <v>162</v>
      </c>
      <c r="C36" s="246"/>
      <c r="D36" s="246"/>
      <c r="E36" s="29">
        <v>0</v>
      </c>
      <c r="F36" s="29">
        <v>0</v>
      </c>
      <c r="G36" s="28">
        <v>0</v>
      </c>
      <c r="H36" s="28">
        <v>0</v>
      </c>
      <c r="I36" s="28">
        <v>0</v>
      </c>
      <c r="J36" s="28">
        <v>0</v>
      </c>
      <c r="K36" s="28">
        <v>0</v>
      </c>
      <c r="L36" s="28">
        <v>0</v>
      </c>
    </row>
    <row r="37" spans="1:12" ht="9.6" customHeight="1" x14ac:dyDescent="0.15">
      <c r="A37" s="31"/>
      <c r="B37" s="246" t="s">
        <v>161</v>
      </c>
      <c r="C37" s="246"/>
      <c r="D37" s="246"/>
      <c r="E37" s="29">
        <v>0</v>
      </c>
      <c r="F37" s="29">
        <v>0</v>
      </c>
      <c r="G37" s="28">
        <v>0</v>
      </c>
      <c r="H37" s="28">
        <v>0</v>
      </c>
      <c r="I37" s="28">
        <v>0</v>
      </c>
      <c r="J37" s="28">
        <v>0</v>
      </c>
      <c r="K37" s="28">
        <v>0</v>
      </c>
      <c r="L37" s="28">
        <v>0</v>
      </c>
    </row>
    <row r="38" spans="1:12" ht="9.6" customHeight="1" x14ac:dyDescent="0.15">
      <c r="A38" s="31"/>
      <c r="B38" s="246" t="s">
        <v>160</v>
      </c>
      <c r="C38" s="246"/>
      <c r="D38" s="246"/>
      <c r="E38" s="29">
        <v>0</v>
      </c>
      <c r="F38" s="29">
        <v>0</v>
      </c>
      <c r="G38" s="28">
        <v>0</v>
      </c>
      <c r="H38" s="28">
        <v>0</v>
      </c>
      <c r="I38" s="28">
        <v>0</v>
      </c>
      <c r="J38" s="28">
        <v>0</v>
      </c>
      <c r="K38" s="28">
        <v>0</v>
      </c>
      <c r="L38" s="28">
        <v>0</v>
      </c>
    </row>
    <row r="39" spans="1:12" ht="9.6" customHeight="1" x14ac:dyDescent="0.15">
      <c r="A39" s="31"/>
      <c r="B39" s="246" t="s">
        <v>159</v>
      </c>
      <c r="C39" s="246"/>
      <c r="D39" s="246"/>
      <c r="E39" s="29">
        <v>0</v>
      </c>
      <c r="F39" s="29">
        <v>0</v>
      </c>
      <c r="G39" s="28">
        <v>0</v>
      </c>
      <c r="H39" s="28">
        <v>0</v>
      </c>
      <c r="I39" s="28">
        <v>0</v>
      </c>
      <c r="J39" s="28">
        <v>0</v>
      </c>
      <c r="K39" s="28">
        <v>0</v>
      </c>
      <c r="L39" s="28">
        <v>0</v>
      </c>
    </row>
    <row r="40" spans="1:12" ht="9.6" customHeight="1" x14ac:dyDescent="0.15">
      <c r="A40" s="31"/>
      <c r="B40" s="246" t="s">
        <v>158</v>
      </c>
      <c r="C40" s="246"/>
      <c r="D40" s="246"/>
      <c r="E40" s="29">
        <v>0</v>
      </c>
      <c r="F40" s="29">
        <v>0</v>
      </c>
      <c r="G40" s="28">
        <v>0</v>
      </c>
      <c r="H40" s="28">
        <v>0</v>
      </c>
      <c r="I40" s="28">
        <v>0</v>
      </c>
      <c r="J40" s="28">
        <v>0</v>
      </c>
      <c r="K40" s="28">
        <v>0</v>
      </c>
      <c r="L40" s="28">
        <v>0</v>
      </c>
    </row>
    <row r="41" spans="1:12" ht="9.6" customHeight="1" x14ac:dyDescent="0.15">
      <c r="A41" s="31"/>
      <c r="B41" s="246" t="s">
        <v>157</v>
      </c>
      <c r="C41" s="246"/>
      <c r="D41" s="246"/>
      <c r="E41" s="29">
        <v>0</v>
      </c>
      <c r="F41" s="29">
        <v>0</v>
      </c>
      <c r="G41" s="28">
        <v>0</v>
      </c>
      <c r="H41" s="28">
        <v>0</v>
      </c>
      <c r="I41" s="28">
        <v>0</v>
      </c>
      <c r="J41" s="28">
        <v>0</v>
      </c>
      <c r="K41" s="28">
        <v>0</v>
      </c>
      <c r="L41" s="28">
        <v>0</v>
      </c>
    </row>
    <row r="42" spans="1:12" ht="9.6" customHeight="1" x14ac:dyDescent="0.15">
      <c r="A42" s="31"/>
      <c r="B42" s="246" t="s">
        <v>156</v>
      </c>
      <c r="C42" s="246"/>
      <c r="D42" s="246"/>
      <c r="E42" s="29">
        <v>0</v>
      </c>
      <c r="F42" s="29">
        <v>0</v>
      </c>
      <c r="G42" s="28">
        <v>0</v>
      </c>
      <c r="H42" s="28">
        <v>0</v>
      </c>
      <c r="I42" s="28">
        <v>0</v>
      </c>
      <c r="J42" s="28">
        <v>0</v>
      </c>
      <c r="K42" s="28">
        <v>0</v>
      </c>
      <c r="L42" s="28">
        <v>0</v>
      </c>
    </row>
    <row r="43" spans="1:12" ht="9.6" customHeight="1" x14ac:dyDescent="0.15">
      <c r="A43" s="31"/>
      <c r="B43" s="246" t="s">
        <v>155</v>
      </c>
      <c r="C43" s="246"/>
      <c r="D43" s="246"/>
      <c r="E43" s="29">
        <v>0</v>
      </c>
      <c r="F43" s="29">
        <v>0</v>
      </c>
      <c r="G43" s="28">
        <v>0</v>
      </c>
      <c r="H43" s="28">
        <v>0</v>
      </c>
      <c r="I43" s="28">
        <v>0</v>
      </c>
      <c r="J43" s="28">
        <v>0</v>
      </c>
      <c r="K43" s="28">
        <v>0</v>
      </c>
      <c r="L43" s="28">
        <v>0</v>
      </c>
    </row>
    <row r="44" spans="1:12" ht="9.6" customHeight="1" x14ac:dyDescent="0.15">
      <c r="A44" s="31"/>
      <c r="B44" s="246" t="s">
        <v>154</v>
      </c>
      <c r="C44" s="246"/>
      <c r="D44" s="246"/>
      <c r="E44" s="29">
        <v>0</v>
      </c>
      <c r="F44" s="29">
        <v>0</v>
      </c>
      <c r="G44" s="28">
        <v>0</v>
      </c>
      <c r="H44" s="28">
        <v>0</v>
      </c>
      <c r="I44" s="28">
        <v>0</v>
      </c>
      <c r="J44" s="28">
        <v>0</v>
      </c>
      <c r="K44" s="28">
        <v>0</v>
      </c>
      <c r="L44" s="28">
        <v>0</v>
      </c>
    </row>
    <row r="45" spans="1:12" ht="9.6" customHeight="1" x14ac:dyDescent="0.15">
      <c r="A45" s="31"/>
      <c r="B45" s="246" t="s">
        <v>153</v>
      </c>
      <c r="C45" s="246"/>
      <c r="D45" s="246"/>
      <c r="E45" s="29">
        <v>0</v>
      </c>
      <c r="F45" s="29">
        <v>0</v>
      </c>
      <c r="G45" s="28">
        <v>0</v>
      </c>
      <c r="H45" s="28">
        <v>0</v>
      </c>
      <c r="I45" s="28">
        <v>0</v>
      </c>
      <c r="J45" s="28">
        <v>0</v>
      </c>
      <c r="K45" s="28">
        <v>0</v>
      </c>
      <c r="L45" s="28">
        <v>0</v>
      </c>
    </row>
    <row r="46" spans="1:12" ht="9.6" customHeight="1" x14ac:dyDescent="0.15">
      <c r="A46" s="31"/>
      <c r="B46" s="246" t="s">
        <v>152</v>
      </c>
      <c r="C46" s="246"/>
      <c r="D46" s="246"/>
      <c r="E46" s="29">
        <v>0</v>
      </c>
      <c r="F46" s="29">
        <v>0</v>
      </c>
      <c r="G46" s="28">
        <v>0</v>
      </c>
      <c r="H46" s="28">
        <v>0</v>
      </c>
      <c r="I46" s="28">
        <v>0</v>
      </c>
      <c r="J46" s="28">
        <v>0</v>
      </c>
      <c r="K46" s="28">
        <v>0</v>
      </c>
      <c r="L46" s="28">
        <v>0</v>
      </c>
    </row>
    <row r="47" spans="1:12" ht="9.6" customHeight="1" x14ac:dyDescent="0.15">
      <c r="A47" s="31"/>
      <c r="B47" s="246" t="s">
        <v>151</v>
      </c>
      <c r="C47" s="246"/>
      <c r="D47" s="246"/>
      <c r="E47" s="29">
        <v>0</v>
      </c>
      <c r="F47" s="29">
        <v>0</v>
      </c>
      <c r="G47" s="28">
        <v>0</v>
      </c>
      <c r="H47" s="28">
        <v>0</v>
      </c>
      <c r="I47" s="28">
        <v>0</v>
      </c>
      <c r="J47" s="28">
        <v>0</v>
      </c>
      <c r="K47" s="28">
        <v>0</v>
      </c>
      <c r="L47" s="28">
        <v>0</v>
      </c>
    </row>
    <row r="48" spans="1:12" ht="9.6" customHeight="1" x14ac:dyDescent="0.15">
      <c r="A48" s="31"/>
      <c r="B48" s="246" t="s">
        <v>150</v>
      </c>
      <c r="C48" s="246"/>
      <c r="D48" s="246"/>
      <c r="E48" s="29">
        <v>0</v>
      </c>
      <c r="F48" s="29">
        <v>0</v>
      </c>
      <c r="G48" s="28">
        <v>0</v>
      </c>
      <c r="H48" s="28">
        <v>0</v>
      </c>
      <c r="I48" s="28">
        <v>0</v>
      </c>
      <c r="J48" s="28">
        <v>0</v>
      </c>
      <c r="K48" s="28">
        <v>0</v>
      </c>
      <c r="L48" s="28">
        <v>0</v>
      </c>
    </row>
    <row r="49" spans="1:12" ht="9.6" customHeight="1" x14ac:dyDescent="0.15">
      <c r="A49" s="31"/>
      <c r="B49" s="246" t="s">
        <v>149</v>
      </c>
      <c r="C49" s="246"/>
      <c r="D49" s="246"/>
      <c r="E49" s="29">
        <v>0</v>
      </c>
      <c r="F49" s="29">
        <v>0</v>
      </c>
      <c r="G49" s="28">
        <v>0</v>
      </c>
      <c r="H49" s="28">
        <v>0</v>
      </c>
      <c r="I49" s="28">
        <v>0</v>
      </c>
      <c r="J49" s="28">
        <v>0</v>
      </c>
      <c r="K49" s="28">
        <v>0</v>
      </c>
      <c r="L49" s="28">
        <v>0</v>
      </c>
    </row>
    <row r="50" spans="1:12" ht="9.6" customHeight="1" x14ac:dyDescent="0.15">
      <c r="A50" s="31"/>
      <c r="B50" s="246" t="s">
        <v>148</v>
      </c>
      <c r="C50" s="246"/>
      <c r="D50" s="246"/>
      <c r="E50" s="29">
        <v>0</v>
      </c>
      <c r="F50" s="29">
        <v>0</v>
      </c>
      <c r="G50" s="28">
        <v>0</v>
      </c>
      <c r="H50" s="28">
        <v>0</v>
      </c>
      <c r="I50" s="28">
        <v>0</v>
      </c>
      <c r="J50" s="28">
        <v>0</v>
      </c>
      <c r="K50" s="28">
        <v>0</v>
      </c>
      <c r="L50" s="28">
        <v>0</v>
      </c>
    </row>
    <row r="51" spans="1:12" ht="9.6" customHeight="1" x14ac:dyDescent="0.15">
      <c r="A51" s="31"/>
      <c r="B51" s="246" t="s">
        <v>147</v>
      </c>
      <c r="C51" s="246"/>
      <c r="D51" s="246"/>
      <c r="E51" s="29">
        <v>0</v>
      </c>
      <c r="F51" s="29">
        <v>0</v>
      </c>
      <c r="G51" s="28">
        <v>0</v>
      </c>
      <c r="H51" s="28">
        <v>0</v>
      </c>
      <c r="I51" s="28">
        <v>0</v>
      </c>
      <c r="J51" s="28">
        <v>0</v>
      </c>
      <c r="K51" s="28">
        <v>0</v>
      </c>
      <c r="L51" s="28">
        <v>0</v>
      </c>
    </row>
    <row r="52" spans="1:12" ht="9.6" customHeight="1" x14ac:dyDescent="0.15">
      <c r="A52" s="31"/>
      <c r="B52" s="246" t="s">
        <v>146</v>
      </c>
      <c r="C52" s="246"/>
      <c r="D52" s="246"/>
      <c r="E52" s="29">
        <v>0</v>
      </c>
      <c r="F52" s="29">
        <v>0</v>
      </c>
      <c r="G52" s="28">
        <v>0</v>
      </c>
      <c r="H52" s="28">
        <v>0</v>
      </c>
      <c r="I52" s="28">
        <v>0</v>
      </c>
      <c r="J52" s="28">
        <v>0</v>
      </c>
      <c r="K52" s="28">
        <v>0</v>
      </c>
      <c r="L52" s="28">
        <v>0</v>
      </c>
    </row>
    <row r="53" spans="1:12" ht="9.6" customHeight="1" x14ac:dyDescent="0.15">
      <c r="A53" s="31"/>
      <c r="B53" s="247" t="s">
        <v>145</v>
      </c>
      <c r="C53" s="247"/>
      <c r="D53" s="247"/>
      <c r="E53" s="29">
        <v>0</v>
      </c>
      <c r="F53" s="29">
        <v>0</v>
      </c>
      <c r="G53" s="28">
        <v>0</v>
      </c>
      <c r="H53" s="28">
        <v>0</v>
      </c>
      <c r="I53" s="28">
        <v>0</v>
      </c>
      <c r="J53" s="28">
        <v>0</v>
      </c>
      <c r="K53" s="28">
        <v>0</v>
      </c>
      <c r="L53" s="28">
        <v>0</v>
      </c>
    </row>
    <row r="54" spans="1:12" ht="9.6" customHeight="1" x14ac:dyDescent="0.15">
      <c r="A54" s="31"/>
      <c r="B54" s="234" t="s">
        <v>144</v>
      </c>
      <c r="C54" s="235"/>
      <c r="D54" s="236"/>
      <c r="E54" s="29">
        <v>0</v>
      </c>
      <c r="F54" s="29">
        <v>0</v>
      </c>
      <c r="G54" s="28">
        <v>0</v>
      </c>
      <c r="H54" s="28">
        <v>0</v>
      </c>
      <c r="I54" s="28">
        <v>0</v>
      </c>
      <c r="J54" s="28">
        <v>0</v>
      </c>
      <c r="K54" s="28">
        <v>0</v>
      </c>
      <c r="L54" s="28">
        <v>0</v>
      </c>
    </row>
    <row r="55" spans="1:12" x14ac:dyDescent="0.15">
      <c r="A55" s="38"/>
      <c r="B55" s="234" t="s">
        <v>143</v>
      </c>
      <c r="C55" s="235"/>
      <c r="D55" s="236"/>
      <c r="E55" s="28">
        <v>0</v>
      </c>
      <c r="F55" s="28">
        <v>0</v>
      </c>
      <c r="G55" s="28">
        <v>0</v>
      </c>
      <c r="H55" s="28">
        <v>0</v>
      </c>
      <c r="I55" s="28">
        <v>0</v>
      </c>
      <c r="J55" s="28">
        <v>0</v>
      </c>
      <c r="K55" s="28">
        <v>0</v>
      </c>
      <c r="L55" s="28">
        <v>0</v>
      </c>
    </row>
    <row r="56" spans="1:12" x14ac:dyDescent="0.15">
      <c r="A56" s="51"/>
      <c r="B56" s="51"/>
      <c r="C56" s="51"/>
      <c r="D56" s="51"/>
      <c r="E56" s="48">
        <v>0</v>
      </c>
      <c r="F56" s="48">
        <v>0</v>
      </c>
      <c r="G56" s="48">
        <v>0</v>
      </c>
      <c r="H56" s="48">
        <v>0</v>
      </c>
      <c r="I56" s="48">
        <v>0</v>
      </c>
      <c r="J56" s="48">
        <v>0</v>
      </c>
      <c r="K56" s="48">
        <v>0</v>
      </c>
      <c r="L56" s="48">
        <v>0</v>
      </c>
    </row>
    <row r="57" spans="1:12" x14ac:dyDescent="0.15">
      <c r="A57" s="51"/>
      <c r="B57" s="51"/>
      <c r="C57" s="51"/>
      <c r="D57" s="51"/>
      <c r="E57" s="48">
        <v>0</v>
      </c>
      <c r="F57" s="48"/>
      <c r="G57" s="48"/>
      <c r="H57" s="48"/>
      <c r="I57" s="48"/>
      <c r="J57" s="48"/>
      <c r="K57" s="48"/>
      <c r="L57" s="48"/>
    </row>
    <row r="58" spans="1:12" x14ac:dyDescent="0.15">
      <c r="A58" s="51"/>
      <c r="B58" s="51"/>
      <c r="C58" s="51"/>
      <c r="D58" s="51"/>
      <c r="E58" s="48">
        <v>0</v>
      </c>
      <c r="F58" s="48"/>
      <c r="G58" s="48"/>
      <c r="H58" s="48"/>
      <c r="I58" s="48"/>
      <c r="J58" s="48"/>
      <c r="K58" s="48"/>
      <c r="L58" s="48"/>
    </row>
    <row r="59" spans="1:12" x14ac:dyDescent="0.15">
      <c r="A59" s="51"/>
      <c r="B59" s="51"/>
      <c r="C59" s="51"/>
      <c r="D59" s="51"/>
      <c r="E59" s="48">
        <v>0</v>
      </c>
      <c r="F59" s="48"/>
      <c r="G59" s="48"/>
      <c r="H59" s="48"/>
      <c r="I59" s="48"/>
      <c r="J59" s="48"/>
      <c r="K59" s="48"/>
      <c r="L59" s="48"/>
    </row>
  </sheetData>
  <mergeCells count="55">
    <mergeCell ref="B8:D8"/>
    <mergeCell ref="B35:D35"/>
    <mergeCell ref="B31:D31"/>
    <mergeCell ref="B33:D33"/>
    <mergeCell ref="B34:D34"/>
    <mergeCell ref="B21:D21"/>
    <mergeCell ref="B13:D13"/>
    <mergeCell ref="B19:D19"/>
    <mergeCell ref="B9:D9"/>
    <mergeCell ref="B10:D10"/>
    <mergeCell ref="B11:D11"/>
    <mergeCell ref="B12:D12"/>
    <mergeCell ref="B16:D16"/>
    <mergeCell ref="B15:D15"/>
    <mergeCell ref="B24:D24"/>
    <mergeCell ref="B25:D25"/>
    <mergeCell ref="B26:D26"/>
    <mergeCell ref="B14:D14"/>
    <mergeCell ref="B36:D36"/>
    <mergeCell ref="B29:D29"/>
    <mergeCell ref="B30:D30"/>
    <mergeCell ref="B20:D20"/>
    <mergeCell ref="B18:D18"/>
    <mergeCell ref="B40:D40"/>
    <mergeCell ref="B52:D52"/>
    <mergeCell ref="B46:D46"/>
    <mergeCell ref="B47:D47"/>
    <mergeCell ref="B45:D45"/>
    <mergeCell ref="B41:D41"/>
    <mergeCell ref="B42:D42"/>
    <mergeCell ref="B43:D43"/>
    <mergeCell ref="B44:D44"/>
    <mergeCell ref="B55:D55"/>
    <mergeCell ref="B54:D54"/>
    <mergeCell ref="B48:D48"/>
    <mergeCell ref="B49:D49"/>
    <mergeCell ref="B50:D50"/>
    <mergeCell ref="B51:D51"/>
    <mergeCell ref="B53:D53"/>
    <mergeCell ref="B38:D38"/>
    <mergeCell ref="B39:D39"/>
    <mergeCell ref="I3:I5"/>
    <mergeCell ref="E2:L2"/>
    <mergeCell ref="A6:D6"/>
    <mergeCell ref="B7:D7"/>
    <mergeCell ref="K3:K5"/>
    <mergeCell ref="E3:E5"/>
    <mergeCell ref="G3:G5"/>
    <mergeCell ref="B37:D37"/>
    <mergeCell ref="B32:D32"/>
    <mergeCell ref="B27:D27"/>
    <mergeCell ref="B28:D28"/>
    <mergeCell ref="B17:D17"/>
    <mergeCell ref="B22:D22"/>
    <mergeCell ref="B23:D23"/>
  </mergeCells>
  <phoneticPr fontId="2"/>
  <pageMargins left="0.78740157480314965" right="0.78740157480314965" top="0.98425196850393704" bottom="0.9055118110236221" header="0.51181102362204722" footer="0.31496062992125984"/>
  <pageSetup paperSize="9" scale="96" firstPageNumber="102" orientation="landscape" useFirstPageNumber="1" r:id="rId1"/>
  <headerFooter alignWithMargins="0">
    <oddFooter>&amp;C- &amp;P -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48"/>
  <sheetViews>
    <sheetView showZeros="0" view="pageBreakPreview" zoomScale="80" zoomScaleNormal="55" zoomScaleSheetLayoutView="80" workbookViewId="0">
      <selection activeCell="T16" sqref="T16"/>
    </sheetView>
  </sheetViews>
  <sheetFormatPr defaultColWidth="10.625" defaultRowHeight="18" customHeight="1" x14ac:dyDescent="0.15"/>
  <cols>
    <col min="1" max="1" width="1.375" style="59" customWidth="1"/>
    <col min="2" max="2" width="3.125" style="59" customWidth="1"/>
    <col min="3" max="3" width="1.375" style="59" customWidth="1"/>
    <col min="4" max="4" width="14" style="59" customWidth="1"/>
    <col min="5" max="5" width="1.375" style="59" customWidth="1"/>
    <col min="6" max="6" width="13.25" style="59" customWidth="1"/>
    <col min="7" max="7" width="1.375" style="59" customWidth="1"/>
    <col min="8" max="8" width="12.125" style="59" customWidth="1"/>
    <col min="9" max="9" width="12.5" style="59" customWidth="1"/>
    <col min="10" max="10" width="12.25" style="59" customWidth="1"/>
    <col min="11" max="12" width="11.375" style="60" customWidth="1"/>
    <col min="13" max="13" width="9.375" style="60" customWidth="1"/>
    <col min="14" max="15" width="12" style="60" customWidth="1"/>
    <col min="16" max="16" width="12.125" style="60" customWidth="1"/>
    <col min="17" max="24" width="10.125" style="60" customWidth="1"/>
    <col min="25" max="16384" width="10.625" style="59"/>
  </cols>
  <sheetData>
    <row r="1" spans="1:28" ht="13.5" customHeight="1" x14ac:dyDescent="0.15">
      <c r="B1" s="123" t="s">
        <v>312</v>
      </c>
      <c r="C1" s="126"/>
      <c r="D1" s="126"/>
      <c r="E1" s="126"/>
      <c r="F1" s="126"/>
      <c r="K1" s="59"/>
      <c r="L1" s="123"/>
      <c r="M1" s="123"/>
      <c r="S1" s="59"/>
      <c r="T1" s="124"/>
      <c r="U1" s="124"/>
      <c r="V1" s="124"/>
      <c r="X1" s="123"/>
    </row>
    <row r="2" spans="1:28" ht="13.5" customHeight="1" x14ac:dyDescent="0.15">
      <c r="C2" s="126"/>
      <c r="D2" s="126"/>
      <c r="E2" s="126"/>
      <c r="F2" s="126"/>
      <c r="G2" s="125"/>
      <c r="N2" s="123"/>
      <c r="O2" s="123"/>
      <c r="P2" s="59"/>
      <c r="Q2" s="59"/>
      <c r="R2" s="59"/>
      <c r="S2" s="59"/>
      <c r="T2" s="123"/>
      <c r="U2" s="123" t="s">
        <v>239</v>
      </c>
      <c r="V2" s="124"/>
      <c r="W2" s="123"/>
      <c r="X2" s="123"/>
    </row>
    <row r="3" spans="1:28" ht="13.5" customHeight="1" x14ac:dyDescent="0.15">
      <c r="P3" s="59"/>
      <c r="Q3" s="59"/>
      <c r="R3" s="59"/>
      <c r="U3" s="60" t="s">
        <v>238</v>
      </c>
      <c r="V3" s="59"/>
    </row>
    <row r="4" spans="1:28" ht="13.5" customHeight="1" thickBot="1" x14ac:dyDescent="0.2">
      <c r="V4" s="59"/>
    </row>
    <row r="5" spans="1:28" s="103" customFormat="1" ht="13.5" customHeight="1" x14ac:dyDescent="0.15">
      <c r="A5" s="122"/>
      <c r="B5" s="121"/>
      <c r="C5" s="121"/>
      <c r="D5" s="121"/>
      <c r="E5" s="259" t="s">
        <v>237</v>
      </c>
      <c r="F5" s="259"/>
      <c r="G5" s="260"/>
      <c r="H5" s="261" t="s">
        <v>236</v>
      </c>
      <c r="I5" s="262"/>
      <c r="J5" s="263"/>
      <c r="K5" s="120"/>
      <c r="L5" s="120"/>
      <c r="M5" s="273" t="s">
        <v>235</v>
      </c>
      <c r="N5" s="273"/>
      <c r="O5" s="119"/>
      <c r="P5" s="118"/>
      <c r="Q5" s="253" t="s">
        <v>234</v>
      </c>
      <c r="R5" s="253" t="s">
        <v>233</v>
      </c>
      <c r="S5" s="253" t="s">
        <v>232</v>
      </c>
      <c r="T5" s="253" t="s">
        <v>231</v>
      </c>
      <c r="U5" s="253" t="s">
        <v>230</v>
      </c>
      <c r="V5" s="253" t="s">
        <v>229</v>
      </c>
      <c r="W5" s="270" t="s">
        <v>228</v>
      </c>
      <c r="X5" s="250" t="s">
        <v>227</v>
      </c>
    </row>
    <row r="6" spans="1:28" s="103" customFormat="1" ht="13.5" customHeight="1" x14ac:dyDescent="0.15">
      <c r="A6" s="116"/>
      <c r="B6" s="110"/>
      <c r="C6" s="110"/>
      <c r="D6" s="117" t="s">
        <v>226</v>
      </c>
      <c r="E6" s="110"/>
      <c r="F6" s="110"/>
      <c r="G6" s="114"/>
      <c r="H6" s="264"/>
      <c r="I6" s="265"/>
      <c r="J6" s="266"/>
      <c r="K6" s="274" t="s">
        <v>225</v>
      </c>
      <c r="L6" s="275"/>
      <c r="M6" s="276"/>
      <c r="N6" s="277" t="s">
        <v>224</v>
      </c>
      <c r="O6" s="277"/>
      <c r="P6" s="278"/>
      <c r="Q6" s="254"/>
      <c r="R6" s="254"/>
      <c r="S6" s="254"/>
      <c r="T6" s="254"/>
      <c r="U6" s="254"/>
      <c r="V6" s="254"/>
      <c r="W6" s="271"/>
      <c r="X6" s="251"/>
    </row>
    <row r="7" spans="1:28" s="103" customFormat="1" ht="13.5" customHeight="1" x14ac:dyDescent="0.15">
      <c r="A7" s="116"/>
      <c r="B7" s="110"/>
      <c r="C7" s="110"/>
      <c r="D7" s="115" t="s">
        <v>223</v>
      </c>
      <c r="E7" s="110"/>
      <c r="F7" s="110"/>
      <c r="G7" s="114"/>
      <c r="H7" s="267" t="s">
        <v>313</v>
      </c>
      <c r="I7" s="267" t="s">
        <v>314</v>
      </c>
      <c r="J7" s="112" t="s">
        <v>222</v>
      </c>
      <c r="K7" s="279" t="s">
        <v>313</v>
      </c>
      <c r="L7" s="267" t="s">
        <v>314</v>
      </c>
      <c r="M7" s="113" t="s">
        <v>221</v>
      </c>
      <c r="N7" s="279" t="s">
        <v>313</v>
      </c>
      <c r="O7" s="267" t="s">
        <v>314</v>
      </c>
      <c r="P7" s="112" t="s">
        <v>220</v>
      </c>
      <c r="Q7" s="255"/>
      <c r="R7" s="255"/>
      <c r="S7" s="255"/>
      <c r="T7" s="255"/>
      <c r="U7" s="255"/>
      <c r="V7" s="255"/>
      <c r="W7" s="272"/>
      <c r="X7" s="252"/>
    </row>
    <row r="8" spans="1:28" s="103" customFormat="1" ht="13.5" customHeight="1" thickBot="1" x14ac:dyDescent="0.2">
      <c r="A8" s="296" t="s">
        <v>219</v>
      </c>
      <c r="B8" s="297"/>
      <c r="C8" s="297"/>
      <c r="D8" s="111" t="s">
        <v>218</v>
      </c>
      <c r="E8" s="110"/>
      <c r="F8" s="110"/>
      <c r="G8" s="109"/>
      <c r="H8" s="268"/>
      <c r="I8" s="268"/>
      <c r="J8" s="107" t="s">
        <v>216</v>
      </c>
      <c r="K8" s="280"/>
      <c r="L8" s="268"/>
      <c r="M8" s="108" t="s">
        <v>217</v>
      </c>
      <c r="N8" s="280"/>
      <c r="O8" s="268"/>
      <c r="P8" s="107" t="s">
        <v>216</v>
      </c>
      <c r="Q8" s="106" t="s">
        <v>215</v>
      </c>
      <c r="R8" s="106" t="s">
        <v>215</v>
      </c>
      <c r="S8" s="106" t="s">
        <v>215</v>
      </c>
      <c r="T8" s="106" t="s">
        <v>215</v>
      </c>
      <c r="U8" s="106" t="s">
        <v>215</v>
      </c>
      <c r="V8" s="106" t="s">
        <v>215</v>
      </c>
      <c r="W8" s="105" t="s">
        <v>215</v>
      </c>
      <c r="X8" s="104" t="s">
        <v>215</v>
      </c>
    </row>
    <row r="9" spans="1:28" ht="15" customHeight="1" thickTop="1" x14ac:dyDescent="0.15">
      <c r="A9" s="102"/>
      <c r="B9" s="269" t="s">
        <v>214</v>
      </c>
      <c r="C9" s="101"/>
      <c r="D9" s="78" t="s">
        <v>209</v>
      </c>
      <c r="E9" s="100"/>
      <c r="F9" s="99" t="s">
        <v>196</v>
      </c>
      <c r="G9" s="98"/>
      <c r="H9" s="97">
        <v>6908343</v>
      </c>
      <c r="I9" s="95">
        <v>6002259</v>
      </c>
      <c r="J9" s="96">
        <v>906084</v>
      </c>
      <c r="K9" s="91">
        <v>2072</v>
      </c>
      <c r="L9" s="91">
        <v>2071</v>
      </c>
      <c r="M9" s="91">
        <v>1</v>
      </c>
      <c r="N9" s="95">
        <v>4214703</v>
      </c>
      <c r="O9" s="95">
        <v>3810356</v>
      </c>
      <c r="P9" s="95">
        <v>404347</v>
      </c>
      <c r="Q9" s="91">
        <v>0</v>
      </c>
      <c r="R9" s="91">
        <v>0</v>
      </c>
      <c r="S9" s="91">
        <v>0</v>
      </c>
      <c r="T9" s="91">
        <v>0</v>
      </c>
      <c r="U9" s="91">
        <v>0</v>
      </c>
      <c r="V9" s="91">
        <v>76</v>
      </c>
      <c r="W9" s="94">
        <v>21</v>
      </c>
      <c r="X9" s="93">
        <v>3</v>
      </c>
    </row>
    <row r="10" spans="1:28" ht="15" customHeight="1" x14ac:dyDescent="0.15">
      <c r="A10" s="84"/>
      <c r="B10" s="257"/>
      <c r="C10" s="83"/>
      <c r="D10" s="79" t="s">
        <v>208</v>
      </c>
      <c r="E10" s="77"/>
      <c r="F10" s="76" t="s">
        <v>198</v>
      </c>
      <c r="G10" s="75"/>
      <c r="H10" s="74">
        <v>6839366</v>
      </c>
      <c r="I10" s="72">
        <v>5703688</v>
      </c>
      <c r="J10" s="73">
        <v>1135678</v>
      </c>
      <c r="K10" s="72">
        <v>1939</v>
      </c>
      <c r="L10" s="72">
        <v>2007</v>
      </c>
      <c r="M10" s="72">
        <v>-68</v>
      </c>
      <c r="N10" s="72">
        <v>4164688</v>
      </c>
      <c r="O10" s="72">
        <v>3576969</v>
      </c>
      <c r="P10" s="72">
        <v>587719</v>
      </c>
      <c r="Q10" s="72">
        <v>0</v>
      </c>
      <c r="R10" s="72">
        <v>0</v>
      </c>
      <c r="S10" s="72">
        <v>0</v>
      </c>
      <c r="T10" s="72">
        <v>0</v>
      </c>
      <c r="U10" s="72">
        <v>0</v>
      </c>
      <c r="V10" s="72">
        <v>76</v>
      </c>
      <c r="W10" s="71">
        <v>21</v>
      </c>
      <c r="X10" s="70">
        <v>3</v>
      </c>
    </row>
    <row r="11" spans="1:28" ht="15" customHeight="1" x14ac:dyDescent="0.15">
      <c r="A11" s="84"/>
      <c r="B11" s="257"/>
      <c r="C11" s="83"/>
      <c r="D11" s="78" t="s">
        <v>207</v>
      </c>
      <c r="E11" s="77"/>
      <c r="F11" s="76" t="s">
        <v>196</v>
      </c>
      <c r="G11" s="75"/>
      <c r="H11" s="74">
        <v>110518</v>
      </c>
      <c r="I11" s="72">
        <v>269543</v>
      </c>
      <c r="J11" s="73">
        <v>-159025</v>
      </c>
      <c r="K11" s="72">
        <v>192</v>
      </c>
      <c r="L11" s="72">
        <v>189</v>
      </c>
      <c r="M11" s="72">
        <v>3</v>
      </c>
      <c r="N11" s="72">
        <v>46317</v>
      </c>
      <c r="O11" s="72">
        <v>62211</v>
      </c>
      <c r="P11" s="72">
        <v>-15894</v>
      </c>
      <c r="Q11" s="72">
        <v>0</v>
      </c>
      <c r="R11" s="72">
        <v>0</v>
      </c>
      <c r="S11" s="72">
        <v>1</v>
      </c>
      <c r="T11" s="72">
        <v>0</v>
      </c>
      <c r="U11" s="72">
        <v>0</v>
      </c>
      <c r="V11" s="72">
        <v>32</v>
      </c>
      <c r="W11" s="71">
        <v>16</v>
      </c>
      <c r="X11" s="70">
        <v>1</v>
      </c>
    </row>
    <row r="12" spans="1:28" ht="15" customHeight="1" x14ac:dyDescent="0.15">
      <c r="A12" s="82"/>
      <c r="B12" s="258"/>
      <c r="C12" s="81"/>
      <c r="D12" s="80" t="s">
        <v>206</v>
      </c>
      <c r="E12" s="77"/>
      <c r="F12" s="76" t="s">
        <v>194</v>
      </c>
      <c r="G12" s="75"/>
      <c r="H12" s="74">
        <v>85708</v>
      </c>
      <c r="I12" s="72">
        <v>245438</v>
      </c>
      <c r="J12" s="73">
        <v>-159730</v>
      </c>
      <c r="K12" s="72">
        <v>183</v>
      </c>
      <c r="L12" s="72">
        <v>174</v>
      </c>
      <c r="M12" s="72">
        <v>9</v>
      </c>
      <c r="N12" s="72">
        <v>33583</v>
      </c>
      <c r="O12" s="72">
        <v>39459</v>
      </c>
      <c r="P12" s="72">
        <v>-5876</v>
      </c>
      <c r="Q12" s="72">
        <v>0</v>
      </c>
      <c r="R12" s="72">
        <v>0</v>
      </c>
      <c r="S12" s="72">
        <v>1</v>
      </c>
      <c r="T12" s="72">
        <v>0</v>
      </c>
      <c r="U12" s="72">
        <v>0</v>
      </c>
      <c r="V12" s="72">
        <v>31</v>
      </c>
      <c r="W12" s="71">
        <v>16</v>
      </c>
      <c r="X12" s="70">
        <v>1</v>
      </c>
    </row>
    <row r="13" spans="1:28" ht="15" customHeight="1" x14ac:dyDescent="0.15">
      <c r="A13" s="87"/>
      <c r="B13" s="256" t="s">
        <v>213</v>
      </c>
      <c r="C13" s="86"/>
      <c r="D13" s="85" t="s">
        <v>200</v>
      </c>
      <c r="E13" s="77"/>
      <c r="F13" s="76" t="s">
        <v>196</v>
      </c>
      <c r="G13" s="75"/>
      <c r="H13" s="74">
        <v>90</v>
      </c>
      <c r="I13" s="72">
        <v>412</v>
      </c>
      <c r="J13" s="73">
        <v>-322</v>
      </c>
      <c r="K13" s="72">
        <v>3</v>
      </c>
      <c r="L13" s="72">
        <v>4</v>
      </c>
      <c r="M13" s="72">
        <v>-1</v>
      </c>
      <c r="N13" s="72">
        <v>53</v>
      </c>
      <c r="O13" s="72">
        <v>228</v>
      </c>
      <c r="P13" s="72">
        <v>-175</v>
      </c>
      <c r="Q13" s="72">
        <v>0</v>
      </c>
      <c r="R13" s="72">
        <v>0</v>
      </c>
      <c r="S13" s="72">
        <v>0</v>
      </c>
      <c r="T13" s="72">
        <v>0</v>
      </c>
      <c r="U13" s="72">
        <v>0</v>
      </c>
      <c r="V13" s="72">
        <v>0</v>
      </c>
      <c r="W13" s="71">
        <v>0</v>
      </c>
      <c r="X13" s="70">
        <v>0</v>
      </c>
    </row>
    <row r="14" spans="1:28" ht="15" customHeight="1" x14ac:dyDescent="0.15">
      <c r="A14" s="84"/>
      <c r="B14" s="257"/>
      <c r="C14" s="83"/>
      <c r="D14" s="79" t="s">
        <v>199</v>
      </c>
      <c r="E14" s="77"/>
      <c r="F14" s="76" t="s">
        <v>198</v>
      </c>
      <c r="G14" s="75"/>
      <c r="H14" s="74">
        <v>90</v>
      </c>
      <c r="I14" s="72">
        <v>412</v>
      </c>
      <c r="J14" s="73">
        <v>-322</v>
      </c>
      <c r="K14" s="72">
        <v>3</v>
      </c>
      <c r="L14" s="72">
        <v>4</v>
      </c>
      <c r="M14" s="72">
        <v>-1</v>
      </c>
      <c r="N14" s="72">
        <v>53</v>
      </c>
      <c r="O14" s="72">
        <v>228</v>
      </c>
      <c r="P14" s="72">
        <v>-175</v>
      </c>
      <c r="Q14" s="72">
        <v>0</v>
      </c>
      <c r="R14" s="72">
        <v>0</v>
      </c>
      <c r="S14" s="72">
        <v>0</v>
      </c>
      <c r="T14" s="72">
        <v>0</v>
      </c>
      <c r="U14" s="72">
        <v>0</v>
      </c>
      <c r="V14" s="72">
        <v>0</v>
      </c>
      <c r="W14" s="71">
        <v>0</v>
      </c>
      <c r="X14" s="70">
        <v>0</v>
      </c>
      <c r="AB14" s="192" t="s">
        <v>292</v>
      </c>
    </row>
    <row r="15" spans="1:28" ht="15" customHeight="1" x14ac:dyDescent="0.15">
      <c r="A15" s="84"/>
      <c r="B15" s="257"/>
      <c r="C15" s="83"/>
      <c r="D15" s="78" t="s">
        <v>197</v>
      </c>
      <c r="E15" s="77"/>
      <c r="F15" s="76" t="s">
        <v>196</v>
      </c>
      <c r="G15" s="75"/>
      <c r="H15" s="74">
        <v>52</v>
      </c>
      <c r="I15" s="72">
        <v>2</v>
      </c>
      <c r="J15" s="73">
        <v>50</v>
      </c>
      <c r="K15" s="72">
        <v>1</v>
      </c>
      <c r="L15" s="72">
        <v>0</v>
      </c>
      <c r="M15" s="72">
        <v>1</v>
      </c>
      <c r="N15" s="72">
        <v>34</v>
      </c>
      <c r="O15" s="72">
        <v>0</v>
      </c>
      <c r="P15" s="72">
        <v>34</v>
      </c>
      <c r="Q15" s="72">
        <v>0</v>
      </c>
      <c r="R15" s="72">
        <v>0</v>
      </c>
      <c r="S15" s="72">
        <v>0</v>
      </c>
      <c r="T15" s="72">
        <v>0</v>
      </c>
      <c r="U15" s="72">
        <v>0</v>
      </c>
      <c r="V15" s="72">
        <v>0</v>
      </c>
      <c r="W15" s="71">
        <v>0</v>
      </c>
      <c r="X15" s="70">
        <v>0</v>
      </c>
      <c r="AB15" s="59" t="s">
        <v>295</v>
      </c>
    </row>
    <row r="16" spans="1:28" ht="15" customHeight="1" x14ac:dyDescent="0.15">
      <c r="A16" s="82"/>
      <c r="B16" s="258"/>
      <c r="C16" s="81"/>
      <c r="D16" s="80" t="s">
        <v>195</v>
      </c>
      <c r="E16" s="77"/>
      <c r="F16" s="76" t="s">
        <v>194</v>
      </c>
      <c r="G16" s="75"/>
      <c r="H16" s="74">
        <v>52</v>
      </c>
      <c r="I16" s="72">
        <v>2</v>
      </c>
      <c r="J16" s="73">
        <v>50</v>
      </c>
      <c r="K16" s="72">
        <v>1</v>
      </c>
      <c r="L16" s="72">
        <v>0</v>
      </c>
      <c r="M16" s="72">
        <v>1</v>
      </c>
      <c r="N16" s="72">
        <v>34</v>
      </c>
      <c r="O16" s="72">
        <v>0</v>
      </c>
      <c r="P16" s="72">
        <v>34</v>
      </c>
      <c r="Q16" s="72">
        <v>0</v>
      </c>
      <c r="R16" s="72">
        <v>0</v>
      </c>
      <c r="S16" s="72">
        <v>0</v>
      </c>
      <c r="T16" s="72">
        <v>0</v>
      </c>
      <c r="U16" s="72">
        <v>0</v>
      </c>
      <c r="V16" s="72">
        <v>0</v>
      </c>
      <c r="W16" s="71">
        <v>0</v>
      </c>
      <c r="X16" s="70">
        <v>0</v>
      </c>
    </row>
    <row r="17" spans="1:24" ht="15" customHeight="1" x14ac:dyDescent="0.15">
      <c r="A17" s="87"/>
      <c r="B17" s="256" t="s">
        <v>212</v>
      </c>
      <c r="C17" s="86"/>
      <c r="D17" s="85" t="s">
        <v>200</v>
      </c>
      <c r="E17" s="77"/>
      <c r="F17" s="76" t="s">
        <v>196</v>
      </c>
      <c r="G17" s="75"/>
      <c r="H17" s="92">
        <v>3070</v>
      </c>
      <c r="I17" s="72">
        <v>1248</v>
      </c>
      <c r="J17" s="73">
        <v>1822</v>
      </c>
      <c r="K17" s="72">
        <v>9</v>
      </c>
      <c r="L17" s="72">
        <v>7</v>
      </c>
      <c r="M17" s="72">
        <v>2</v>
      </c>
      <c r="N17" s="72">
        <v>2929</v>
      </c>
      <c r="O17" s="72">
        <v>577</v>
      </c>
      <c r="P17" s="72">
        <v>2352</v>
      </c>
      <c r="Q17" s="72">
        <v>0</v>
      </c>
      <c r="R17" s="72">
        <v>0</v>
      </c>
      <c r="S17" s="72">
        <v>0</v>
      </c>
      <c r="T17" s="72">
        <v>0</v>
      </c>
      <c r="U17" s="72">
        <v>0</v>
      </c>
      <c r="V17" s="72">
        <v>0</v>
      </c>
      <c r="W17" s="71">
        <v>0</v>
      </c>
      <c r="X17" s="70">
        <v>0</v>
      </c>
    </row>
    <row r="18" spans="1:24" ht="15" customHeight="1" x14ac:dyDescent="0.15">
      <c r="A18" s="84"/>
      <c r="B18" s="257"/>
      <c r="C18" s="83"/>
      <c r="D18" s="79" t="s">
        <v>199</v>
      </c>
      <c r="E18" s="77"/>
      <c r="F18" s="76" t="s">
        <v>198</v>
      </c>
      <c r="G18" s="75"/>
      <c r="H18" s="74">
        <v>3070</v>
      </c>
      <c r="I18" s="91">
        <v>1248</v>
      </c>
      <c r="J18" s="73">
        <v>1822</v>
      </c>
      <c r="K18" s="72">
        <v>9</v>
      </c>
      <c r="L18" s="72">
        <v>7</v>
      </c>
      <c r="M18" s="72">
        <v>2</v>
      </c>
      <c r="N18" s="72">
        <v>2929</v>
      </c>
      <c r="O18" s="72">
        <v>577</v>
      </c>
      <c r="P18" s="72">
        <v>2352</v>
      </c>
      <c r="Q18" s="72">
        <v>0</v>
      </c>
      <c r="R18" s="72">
        <v>0</v>
      </c>
      <c r="S18" s="72">
        <v>0</v>
      </c>
      <c r="T18" s="72">
        <v>0</v>
      </c>
      <c r="U18" s="72">
        <v>0</v>
      </c>
      <c r="V18" s="72">
        <v>0</v>
      </c>
      <c r="W18" s="71">
        <v>0</v>
      </c>
      <c r="X18" s="70">
        <v>0</v>
      </c>
    </row>
    <row r="19" spans="1:24" ht="15" customHeight="1" x14ac:dyDescent="0.15">
      <c r="A19" s="84"/>
      <c r="B19" s="257"/>
      <c r="C19" s="83"/>
      <c r="D19" s="78" t="s">
        <v>197</v>
      </c>
      <c r="E19" s="77"/>
      <c r="F19" s="76" t="s">
        <v>196</v>
      </c>
      <c r="G19" s="75"/>
      <c r="H19" s="74">
        <v>730</v>
      </c>
      <c r="I19" s="72">
        <v>41</v>
      </c>
      <c r="J19" s="73">
        <v>689</v>
      </c>
      <c r="K19" s="72">
        <v>4</v>
      </c>
      <c r="L19" s="72">
        <v>0</v>
      </c>
      <c r="M19" s="72">
        <v>4</v>
      </c>
      <c r="N19" s="72">
        <v>730</v>
      </c>
      <c r="O19" s="72">
        <v>0</v>
      </c>
      <c r="P19" s="72">
        <v>730</v>
      </c>
      <c r="Q19" s="72">
        <v>0</v>
      </c>
      <c r="R19" s="72">
        <v>0</v>
      </c>
      <c r="S19" s="72">
        <v>0</v>
      </c>
      <c r="T19" s="72">
        <v>0</v>
      </c>
      <c r="U19" s="72">
        <v>0</v>
      </c>
      <c r="V19" s="72">
        <v>0</v>
      </c>
      <c r="W19" s="71">
        <v>0</v>
      </c>
      <c r="X19" s="70">
        <v>0</v>
      </c>
    </row>
    <row r="20" spans="1:24" ht="15" customHeight="1" x14ac:dyDescent="0.15">
      <c r="A20" s="82"/>
      <c r="B20" s="258"/>
      <c r="C20" s="81"/>
      <c r="D20" s="80" t="s">
        <v>195</v>
      </c>
      <c r="E20" s="77"/>
      <c r="F20" s="76" t="s">
        <v>194</v>
      </c>
      <c r="G20" s="75"/>
      <c r="H20" s="74">
        <v>730</v>
      </c>
      <c r="I20" s="72">
        <v>41</v>
      </c>
      <c r="J20" s="73">
        <v>689</v>
      </c>
      <c r="K20" s="72">
        <v>4</v>
      </c>
      <c r="L20" s="72">
        <v>0</v>
      </c>
      <c r="M20" s="72">
        <v>4</v>
      </c>
      <c r="N20" s="72">
        <v>730</v>
      </c>
      <c r="O20" s="72">
        <v>0</v>
      </c>
      <c r="P20" s="72">
        <v>730</v>
      </c>
      <c r="Q20" s="72">
        <v>0</v>
      </c>
      <c r="R20" s="72">
        <v>0</v>
      </c>
      <c r="S20" s="72">
        <v>0</v>
      </c>
      <c r="T20" s="72">
        <v>0</v>
      </c>
      <c r="U20" s="72">
        <v>0</v>
      </c>
      <c r="V20" s="72">
        <v>0</v>
      </c>
      <c r="W20" s="71">
        <v>0</v>
      </c>
      <c r="X20" s="70">
        <v>0</v>
      </c>
    </row>
    <row r="21" spans="1:24" ht="15" customHeight="1" x14ac:dyDescent="0.15">
      <c r="A21" s="87"/>
      <c r="B21" s="256" t="s">
        <v>211</v>
      </c>
      <c r="C21" s="86"/>
      <c r="D21" s="78" t="s">
        <v>209</v>
      </c>
      <c r="E21" s="77"/>
      <c r="F21" s="76" t="s">
        <v>196</v>
      </c>
      <c r="G21" s="75"/>
      <c r="H21" s="74">
        <v>1323629</v>
      </c>
      <c r="I21" s="72">
        <v>1678165</v>
      </c>
      <c r="J21" s="73">
        <v>-354536</v>
      </c>
      <c r="K21" s="72">
        <v>1122</v>
      </c>
      <c r="L21" s="72">
        <v>1176</v>
      </c>
      <c r="M21" s="72">
        <v>-54</v>
      </c>
      <c r="N21" s="72">
        <v>172771</v>
      </c>
      <c r="O21" s="72">
        <v>390286</v>
      </c>
      <c r="P21" s="72">
        <v>-217515</v>
      </c>
      <c r="Q21" s="72">
        <v>0</v>
      </c>
      <c r="R21" s="72">
        <v>0</v>
      </c>
      <c r="S21" s="72">
        <v>0</v>
      </c>
      <c r="T21" s="72">
        <v>0</v>
      </c>
      <c r="U21" s="72">
        <v>0</v>
      </c>
      <c r="V21" s="72">
        <v>66</v>
      </c>
      <c r="W21" s="71">
        <v>17</v>
      </c>
      <c r="X21" s="70">
        <v>3</v>
      </c>
    </row>
    <row r="22" spans="1:24" ht="15" customHeight="1" x14ac:dyDescent="0.15">
      <c r="A22" s="84"/>
      <c r="B22" s="257"/>
      <c r="C22" s="83"/>
      <c r="D22" s="79" t="s">
        <v>208</v>
      </c>
      <c r="E22" s="77"/>
      <c r="F22" s="76" t="s">
        <v>198</v>
      </c>
      <c r="G22" s="75"/>
      <c r="H22" s="74">
        <v>1302127</v>
      </c>
      <c r="I22" s="72">
        <v>1481425</v>
      </c>
      <c r="J22" s="73">
        <v>-179298</v>
      </c>
      <c r="K22" s="72">
        <v>1004</v>
      </c>
      <c r="L22" s="72">
        <v>1134</v>
      </c>
      <c r="M22" s="72">
        <v>-130</v>
      </c>
      <c r="N22" s="72">
        <v>158156</v>
      </c>
      <c r="O22" s="72">
        <v>235488</v>
      </c>
      <c r="P22" s="72">
        <v>-77332</v>
      </c>
      <c r="Q22" s="72">
        <v>0</v>
      </c>
      <c r="R22" s="72">
        <v>0</v>
      </c>
      <c r="S22" s="72">
        <v>0</v>
      </c>
      <c r="T22" s="72">
        <v>0</v>
      </c>
      <c r="U22" s="72">
        <v>0</v>
      </c>
      <c r="V22" s="72">
        <v>66</v>
      </c>
      <c r="W22" s="71">
        <v>17</v>
      </c>
      <c r="X22" s="70">
        <v>3</v>
      </c>
    </row>
    <row r="23" spans="1:24" ht="15" customHeight="1" x14ac:dyDescent="0.15">
      <c r="A23" s="84"/>
      <c r="B23" s="257"/>
      <c r="C23" s="83"/>
      <c r="D23" s="78" t="s">
        <v>207</v>
      </c>
      <c r="E23" s="77"/>
      <c r="F23" s="76" t="s">
        <v>196</v>
      </c>
      <c r="G23" s="75"/>
      <c r="H23" s="74">
        <v>46758</v>
      </c>
      <c r="I23" s="72">
        <v>83808</v>
      </c>
      <c r="J23" s="73">
        <v>-37050</v>
      </c>
      <c r="K23" s="72">
        <v>134</v>
      </c>
      <c r="L23" s="72">
        <v>142</v>
      </c>
      <c r="M23" s="72">
        <v>-8</v>
      </c>
      <c r="N23" s="72">
        <v>4363</v>
      </c>
      <c r="O23" s="72">
        <v>39897</v>
      </c>
      <c r="P23" s="72">
        <v>-35534</v>
      </c>
      <c r="Q23" s="72">
        <v>0</v>
      </c>
      <c r="R23" s="72">
        <v>0</v>
      </c>
      <c r="S23" s="72">
        <v>1</v>
      </c>
      <c r="T23" s="72">
        <v>0</v>
      </c>
      <c r="U23" s="72">
        <v>0</v>
      </c>
      <c r="V23" s="72">
        <v>22</v>
      </c>
      <c r="W23" s="71">
        <v>14</v>
      </c>
      <c r="X23" s="70">
        <v>1</v>
      </c>
    </row>
    <row r="24" spans="1:24" ht="15" customHeight="1" x14ac:dyDescent="0.15">
      <c r="A24" s="84"/>
      <c r="B24" s="257"/>
      <c r="C24" s="83"/>
      <c r="D24" s="79" t="s">
        <v>206</v>
      </c>
      <c r="E24" s="77"/>
      <c r="F24" s="76" t="s">
        <v>194</v>
      </c>
      <c r="G24" s="75"/>
      <c r="H24" s="74">
        <v>46460</v>
      </c>
      <c r="I24" s="72">
        <v>62235</v>
      </c>
      <c r="J24" s="73">
        <v>-15775</v>
      </c>
      <c r="K24" s="72">
        <v>132</v>
      </c>
      <c r="L24" s="72">
        <v>133</v>
      </c>
      <c r="M24" s="72">
        <v>-1</v>
      </c>
      <c r="N24" s="72">
        <v>4360</v>
      </c>
      <c r="O24" s="72">
        <v>19272</v>
      </c>
      <c r="P24" s="72">
        <v>-14912</v>
      </c>
      <c r="Q24" s="72">
        <v>0</v>
      </c>
      <c r="R24" s="72">
        <v>0</v>
      </c>
      <c r="S24" s="72">
        <v>1</v>
      </c>
      <c r="T24" s="72">
        <v>0</v>
      </c>
      <c r="U24" s="72">
        <v>0</v>
      </c>
      <c r="V24" s="72">
        <v>21</v>
      </c>
      <c r="W24" s="71">
        <v>14</v>
      </c>
      <c r="X24" s="70">
        <v>1</v>
      </c>
    </row>
    <row r="25" spans="1:24" ht="15" customHeight="1" x14ac:dyDescent="0.15">
      <c r="A25" s="84"/>
      <c r="B25" s="290" t="s">
        <v>210</v>
      </c>
      <c r="C25" s="291"/>
      <c r="D25" s="90" t="s">
        <v>209</v>
      </c>
      <c r="E25" s="77"/>
      <c r="F25" s="76" t="s">
        <v>196</v>
      </c>
      <c r="G25" s="75"/>
      <c r="H25" s="74">
        <v>464748</v>
      </c>
      <c r="I25" s="72">
        <v>793860</v>
      </c>
      <c r="J25" s="73">
        <v>-329112</v>
      </c>
      <c r="K25" s="72">
        <v>434</v>
      </c>
      <c r="L25" s="72">
        <v>423</v>
      </c>
      <c r="M25" s="72">
        <v>11</v>
      </c>
      <c r="N25" s="72">
        <v>110308</v>
      </c>
      <c r="O25" s="72">
        <v>252028</v>
      </c>
      <c r="P25" s="72">
        <v>-141720</v>
      </c>
      <c r="Q25" s="72">
        <v>0</v>
      </c>
      <c r="R25" s="72">
        <v>0</v>
      </c>
      <c r="S25" s="72">
        <v>0</v>
      </c>
      <c r="T25" s="72">
        <v>0</v>
      </c>
      <c r="U25" s="72">
        <v>0</v>
      </c>
      <c r="V25" s="72">
        <v>2</v>
      </c>
      <c r="W25" s="71">
        <v>1</v>
      </c>
      <c r="X25" s="70">
        <v>0</v>
      </c>
    </row>
    <row r="26" spans="1:24" ht="15" customHeight="1" x14ac:dyDescent="0.15">
      <c r="A26" s="84"/>
      <c r="B26" s="292"/>
      <c r="C26" s="293"/>
      <c r="D26" s="79" t="s">
        <v>208</v>
      </c>
      <c r="E26" s="77"/>
      <c r="F26" s="76" t="s">
        <v>198</v>
      </c>
      <c r="G26" s="75"/>
      <c r="H26" s="74">
        <v>460080</v>
      </c>
      <c r="I26" s="72">
        <v>711216</v>
      </c>
      <c r="J26" s="73">
        <v>-251136</v>
      </c>
      <c r="K26" s="72">
        <v>355</v>
      </c>
      <c r="L26" s="72">
        <v>411</v>
      </c>
      <c r="M26" s="72">
        <v>-56</v>
      </c>
      <c r="N26" s="72">
        <v>109156</v>
      </c>
      <c r="O26" s="72">
        <v>171099</v>
      </c>
      <c r="P26" s="72">
        <v>-61943</v>
      </c>
      <c r="Q26" s="72">
        <v>0</v>
      </c>
      <c r="R26" s="72">
        <v>0</v>
      </c>
      <c r="S26" s="72">
        <v>0</v>
      </c>
      <c r="T26" s="72">
        <v>0</v>
      </c>
      <c r="U26" s="72">
        <v>0</v>
      </c>
      <c r="V26" s="72">
        <v>2</v>
      </c>
      <c r="W26" s="71">
        <v>1</v>
      </c>
      <c r="X26" s="70">
        <v>0</v>
      </c>
    </row>
    <row r="27" spans="1:24" ht="15" customHeight="1" x14ac:dyDescent="0.15">
      <c r="A27" s="84"/>
      <c r="B27" s="292"/>
      <c r="C27" s="293"/>
      <c r="D27" s="90" t="s">
        <v>207</v>
      </c>
      <c r="E27" s="77"/>
      <c r="F27" s="76" t="s">
        <v>196</v>
      </c>
      <c r="G27" s="75"/>
      <c r="H27" s="74">
        <v>9239</v>
      </c>
      <c r="I27" s="72">
        <v>44244</v>
      </c>
      <c r="J27" s="73">
        <v>-35005</v>
      </c>
      <c r="K27" s="72">
        <v>5</v>
      </c>
      <c r="L27" s="72">
        <v>11</v>
      </c>
      <c r="M27" s="72">
        <v>-6</v>
      </c>
      <c r="N27" s="72">
        <v>420</v>
      </c>
      <c r="O27" s="72">
        <v>32750</v>
      </c>
      <c r="P27" s="72">
        <v>-32330</v>
      </c>
      <c r="Q27" s="72">
        <v>0</v>
      </c>
      <c r="R27" s="72">
        <v>0</v>
      </c>
      <c r="S27" s="72">
        <v>0</v>
      </c>
      <c r="T27" s="72">
        <v>0</v>
      </c>
      <c r="U27" s="72">
        <v>0</v>
      </c>
      <c r="V27" s="72">
        <v>1</v>
      </c>
      <c r="W27" s="71">
        <v>0</v>
      </c>
      <c r="X27" s="70">
        <v>0</v>
      </c>
    </row>
    <row r="28" spans="1:24" ht="15" customHeight="1" x14ac:dyDescent="0.15">
      <c r="A28" s="84"/>
      <c r="B28" s="294"/>
      <c r="C28" s="295"/>
      <c r="D28" s="79" t="s">
        <v>206</v>
      </c>
      <c r="E28" s="77"/>
      <c r="F28" s="76" t="s">
        <v>194</v>
      </c>
      <c r="G28" s="75"/>
      <c r="H28" s="74">
        <v>9237</v>
      </c>
      <c r="I28" s="72">
        <v>24793</v>
      </c>
      <c r="J28" s="73">
        <v>-15556</v>
      </c>
      <c r="K28" s="72">
        <v>5</v>
      </c>
      <c r="L28" s="72">
        <v>9</v>
      </c>
      <c r="M28" s="72">
        <v>-4</v>
      </c>
      <c r="N28" s="72">
        <v>420</v>
      </c>
      <c r="O28" s="72">
        <v>13339</v>
      </c>
      <c r="P28" s="72">
        <v>-12919</v>
      </c>
      <c r="Q28" s="72">
        <v>0</v>
      </c>
      <c r="R28" s="72">
        <v>0</v>
      </c>
      <c r="S28" s="72">
        <v>0</v>
      </c>
      <c r="T28" s="72">
        <v>0</v>
      </c>
      <c r="U28" s="72">
        <v>0</v>
      </c>
      <c r="V28" s="72">
        <v>1</v>
      </c>
      <c r="W28" s="71">
        <v>0</v>
      </c>
      <c r="X28" s="70">
        <v>0</v>
      </c>
    </row>
    <row r="29" spans="1:24" ht="15" customHeight="1" x14ac:dyDescent="0.15">
      <c r="A29" s="84"/>
      <c r="B29" s="292" t="s">
        <v>205</v>
      </c>
      <c r="C29" s="293"/>
      <c r="D29" s="89" t="s">
        <v>200</v>
      </c>
      <c r="E29" s="77"/>
      <c r="F29" s="76" t="s">
        <v>196</v>
      </c>
      <c r="G29" s="75"/>
      <c r="H29" s="74">
        <v>354564</v>
      </c>
      <c r="I29" s="72">
        <v>244674</v>
      </c>
      <c r="J29" s="73">
        <v>109890</v>
      </c>
      <c r="K29" s="72">
        <v>15</v>
      </c>
      <c r="L29" s="72">
        <v>22</v>
      </c>
      <c r="M29" s="72">
        <v>-7</v>
      </c>
      <c r="N29" s="72">
        <v>576</v>
      </c>
      <c r="O29" s="72">
        <v>899</v>
      </c>
      <c r="P29" s="72">
        <v>-323</v>
      </c>
      <c r="Q29" s="72">
        <v>0</v>
      </c>
      <c r="R29" s="72">
        <v>0</v>
      </c>
      <c r="S29" s="72">
        <v>0</v>
      </c>
      <c r="T29" s="72">
        <v>0</v>
      </c>
      <c r="U29" s="72">
        <v>0</v>
      </c>
      <c r="V29" s="72">
        <v>64</v>
      </c>
      <c r="W29" s="71">
        <v>16</v>
      </c>
      <c r="X29" s="70">
        <v>3</v>
      </c>
    </row>
    <row r="30" spans="1:24" ht="15" customHeight="1" x14ac:dyDescent="0.15">
      <c r="A30" s="84"/>
      <c r="B30" s="292"/>
      <c r="C30" s="293"/>
      <c r="D30" s="79" t="s">
        <v>199</v>
      </c>
      <c r="E30" s="77"/>
      <c r="F30" s="76" t="s">
        <v>198</v>
      </c>
      <c r="G30" s="75"/>
      <c r="H30" s="74">
        <v>354245</v>
      </c>
      <c r="I30" s="72">
        <v>242045</v>
      </c>
      <c r="J30" s="73">
        <v>112200</v>
      </c>
      <c r="K30" s="72">
        <v>15</v>
      </c>
      <c r="L30" s="72">
        <v>20</v>
      </c>
      <c r="M30" s="72">
        <v>-5</v>
      </c>
      <c r="N30" s="72">
        <v>576</v>
      </c>
      <c r="O30" s="72">
        <v>743</v>
      </c>
      <c r="P30" s="72">
        <v>-167</v>
      </c>
      <c r="Q30" s="72">
        <v>0</v>
      </c>
      <c r="R30" s="72">
        <v>0</v>
      </c>
      <c r="S30" s="72">
        <v>0</v>
      </c>
      <c r="T30" s="72">
        <v>0</v>
      </c>
      <c r="U30" s="72">
        <v>0</v>
      </c>
      <c r="V30" s="72">
        <v>64</v>
      </c>
      <c r="W30" s="71">
        <v>16</v>
      </c>
      <c r="X30" s="70">
        <v>3</v>
      </c>
    </row>
    <row r="31" spans="1:24" ht="15" customHeight="1" x14ac:dyDescent="0.15">
      <c r="A31" s="84"/>
      <c r="B31" s="292"/>
      <c r="C31" s="293"/>
      <c r="D31" s="89" t="s">
        <v>197</v>
      </c>
      <c r="E31" s="77"/>
      <c r="F31" s="76" t="s">
        <v>196</v>
      </c>
      <c r="G31" s="75"/>
      <c r="H31" s="74">
        <v>25583</v>
      </c>
      <c r="I31" s="72">
        <v>10624</v>
      </c>
      <c r="J31" s="73">
        <v>14959</v>
      </c>
      <c r="K31" s="72">
        <v>4</v>
      </c>
      <c r="L31" s="72">
        <v>1</v>
      </c>
      <c r="M31" s="72">
        <v>3</v>
      </c>
      <c r="N31" s="72">
        <v>177</v>
      </c>
      <c r="O31" s="72">
        <v>7</v>
      </c>
      <c r="P31" s="72">
        <v>170</v>
      </c>
      <c r="Q31" s="72">
        <v>0</v>
      </c>
      <c r="R31" s="72">
        <v>0</v>
      </c>
      <c r="S31" s="72">
        <v>0</v>
      </c>
      <c r="T31" s="72">
        <v>0</v>
      </c>
      <c r="U31" s="72">
        <v>0</v>
      </c>
      <c r="V31" s="72">
        <v>20</v>
      </c>
      <c r="W31" s="71">
        <v>14</v>
      </c>
      <c r="X31" s="70">
        <v>1</v>
      </c>
    </row>
    <row r="32" spans="1:24" ht="15" customHeight="1" x14ac:dyDescent="0.15">
      <c r="A32" s="84"/>
      <c r="B32" s="294"/>
      <c r="C32" s="295"/>
      <c r="D32" s="79" t="s">
        <v>195</v>
      </c>
      <c r="E32" s="77"/>
      <c r="F32" s="76" t="s">
        <v>194</v>
      </c>
      <c r="G32" s="75"/>
      <c r="H32" s="74">
        <v>25408</v>
      </c>
      <c r="I32" s="72">
        <v>10475</v>
      </c>
      <c r="J32" s="73">
        <v>14933</v>
      </c>
      <c r="K32" s="72">
        <v>4</v>
      </c>
      <c r="L32" s="72">
        <v>1</v>
      </c>
      <c r="M32" s="72">
        <v>3</v>
      </c>
      <c r="N32" s="72">
        <v>177</v>
      </c>
      <c r="O32" s="72">
        <v>7</v>
      </c>
      <c r="P32" s="72">
        <v>170</v>
      </c>
      <c r="Q32" s="72">
        <v>0</v>
      </c>
      <c r="R32" s="72">
        <v>0</v>
      </c>
      <c r="S32" s="72">
        <v>0</v>
      </c>
      <c r="T32" s="72">
        <v>0</v>
      </c>
      <c r="U32" s="72">
        <v>0</v>
      </c>
      <c r="V32" s="72">
        <v>19</v>
      </c>
      <c r="W32" s="71">
        <v>14</v>
      </c>
      <c r="X32" s="70">
        <v>1</v>
      </c>
    </row>
    <row r="33" spans="1:24" ht="15" customHeight="1" x14ac:dyDescent="0.15">
      <c r="A33" s="84"/>
      <c r="B33" s="292" t="s">
        <v>204</v>
      </c>
      <c r="C33" s="293"/>
      <c r="D33" s="89" t="s">
        <v>200</v>
      </c>
      <c r="E33" s="77"/>
      <c r="F33" s="76" t="s">
        <v>196</v>
      </c>
      <c r="G33" s="75"/>
      <c r="H33" s="74">
        <v>504317</v>
      </c>
      <c r="I33" s="72">
        <v>639631</v>
      </c>
      <c r="J33" s="73">
        <v>-135314</v>
      </c>
      <c r="K33" s="72">
        <v>673</v>
      </c>
      <c r="L33" s="72">
        <v>731</v>
      </c>
      <c r="M33" s="72">
        <v>-58</v>
      </c>
      <c r="N33" s="72">
        <v>61887</v>
      </c>
      <c r="O33" s="72">
        <v>137359</v>
      </c>
      <c r="P33" s="72">
        <v>-75472</v>
      </c>
      <c r="Q33" s="72">
        <v>0</v>
      </c>
      <c r="R33" s="72">
        <v>0</v>
      </c>
      <c r="S33" s="72">
        <v>0</v>
      </c>
      <c r="T33" s="72">
        <v>0</v>
      </c>
      <c r="U33" s="72">
        <v>0</v>
      </c>
      <c r="V33" s="72">
        <v>0</v>
      </c>
      <c r="W33" s="71">
        <v>0</v>
      </c>
      <c r="X33" s="70">
        <v>0</v>
      </c>
    </row>
    <row r="34" spans="1:24" ht="15" customHeight="1" x14ac:dyDescent="0.15">
      <c r="A34" s="84"/>
      <c r="B34" s="292"/>
      <c r="C34" s="293"/>
      <c r="D34" s="79" t="s">
        <v>199</v>
      </c>
      <c r="E34" s="77"/>
      <c r="F34" s="76" t="s">
        <v>198</v>
      </c>
      <c r="G34" s="75"/>
      <c r="H34" s="74">
        <v>487802</v>
      </c>
      <c r="I34" s="72">
        <v>528164</v>
      </c>
      <c r="J34" s="73">
        <v>-40362</v>
      </c>
      <c r="K34" s="72">
        <v>634</v>
      </c>
      <c r="L34" s="72">
        <v>703</v>
      </c>
      <c r="M34" s="72">
        <v>-69</v>
      </c>
      <c r="N34" s="72">
        <v>48424</v>
      </c>
      <c r="O34" s="72">
        <v>63646</v>
      </c>
      <c r="P34" s="72">
        <v>-15222</v>
      </c>
      <c r="Q34" s="72">
        <v>0</v>
      </c>
      <c r="R34" s="72">
        <v>0</v>
      </c>
      <c r="S34" s="72">
        <v>0</v>
      </c>
      <c r="T34" s="72">
        <v>0</v>
      </c>
      <c r="U34" s="72">
        <v>0</v>
      </c>
      <c r="V34" s="72">
        <v>0</v>
      </c>
      <c r="W34" s="71">
        <v>0</v>
      </c>
      <c r="X34" s="70">
        <v>0</v>
      </c>
    </row>
    <row r="35" spans="1:24" ht="15" customHeight="1" x14ac:dyDescent="0.15">
      <c r="A35" s="84"/>
      <c r="B35" s="292"/>
      <c r="C35" s="293"/>
      <c r="D35" s="89" t="s">
        <v>197</v>
      </c>
      <c r="E35" s="77"/>
      <c r="F35" s="76" t="s">
        <v>196</v>
      </c>
      <c r="G35" s="75"/>
      <c r="H35" s="74">
        <v>11936</v>
      </c>
      <c r="I35" s="72">
        <v>28940</v>
      </c>
      <c r="J35" s="73">
        <v>-17004</v>
      </c>
      <c r="K35" s="72">
        <v>125</v>
      </c>
      <c r="L35" s="72">
        <v>130</v>
      </c>
      <c r="M35" s="72">
        <v>-5</v>
      </c>
      <c r="N35" s="72">
        <v>3766</v>
      </c>
      <c r="O35" s="72">
        <v>7140</v>
      </c>
      <c r="P35" s="72">
        <v>-3374</v>
      </c>
      <c r="Q35" s="72">
        <v>0</v>
      </c>
      <c r="R35" s="72">
        <v>0</v>
      </c>
      <c r="S35" s="72">
        <v>1</v>
      </c>
      <c r="T35" s="72">
        <v>0</v>
      </c>
      <c r="U35" s="72">
        <v>0</v>
      </c>
      <c r="V35" s="72">
        <v>1</v>
      </c>
      <c r="W35" s="71">
        <v>0</v>
      </c>
      <c r="X35" s="70">
        <v>0</v>
      </c>
    </row>
    <row r="36" spans="1:24" ht="15" customHeight="1" x14ac:dyDescent="0.15">
      <c r="A36" s="82"/>
      <c r="B36" s="294"/>
      <c r="C36" s="295"/>
      <c r="D36" s="88" t="s">
        <v>195</v>
      </c>
      <c r="E36" s="77"/>
      <c r="F36" s="76" t="s">
        <v>194</v>
      </c>
      <c r="G36" s="75"/>
      <c r="H36" s="74">
        <v>11815</v>
      </c>
      <c r="I36" s="72">
        <v>26967</v>
      </c>
      <c r="J36" s="73">
        <v>-15152</v>
      </c>
      <c r="K36" s="72">
        <v>123</v>
      </c>
      <c r="L36" s="72">
        <v>123</v>
      </c>
      <c r="M36" s="72">
        <v>0</v>
      </c>
      <c r="N36" s="72">
        <v>3763</v>
      </c>
      <c r="O36" s="72">
        <v>5926</v>
      </c>
      <c r="P36" s="72">
        <v>-2163</v>
      </c>
      <c r="Q36" s="72">
        <v>0</v>
      </c>
      <c r="R36" s="72">
        <v>0</v>
      </c>
      <c r="S36" s="72">
        <v>1</v>
      </c>
      <c r="T36" s="72">
        <v>0</v>
      </c>
      <c r="U36" s="72">
        <v>0</v>
      </c>
      <c r="V36" s="72">
        <v>1</v>
      </c>
      <c r="W36" s="71">
        <v>0</v>
      </c>
      <c r="X36" s="70">
        <v>0</v>
      </c>
    </row>
    <row r="37" spans="1:24" ht="15" customHeight="1" x14ac:dyDescent="0.15">
      <c r="A37" s="87"/>
      <c r="B37" s="256" t="s">
        <v>203</v>
      </c>
      <c r="C37" s="86"/>
      <c r="D37" s="85" t="s">
        <v>200</v>
      </c>
      <c r="E37" s="77"/>
      <c r="F37" s="76" t="s">
        <v>196</v>
      </c>
      <c r="G37" s="75"/>
      <c r="H37" s="74">
        <v>5543757</v>
      </c>
      <c r="I37" s="72">
        <v>4177802</v>
      </c>
      <c r="J37" s="73">
        <v>1365955</v>
      </c>
      <c r="K37" s="72">
        <v>893</v>
      </c>
      <c r="L37" s="72">
        <v>811</v>
      </c>
      <c r="M37" s="72">
        <v>82</v>
      </c>
      <c r="N37" s="72">
        <v>4023414</v>
      </c>
      <c r="O37" s="72">
        <v>3287544</v>
      </c>
      <c r="P37" s="72">
        <v>735870</v>
      </c>
      <c r="Q37" s="72">
        <v>0</v>
      </c>
      <c r="R37" s="72">
        <v>0</v>
      </c>
      <c r="S37" s="72">
        <v>0</v>
      </c>
      <c r="T37" s="72">
        <v>0</v>
      </c>
      <c r="U37" s="72">
        <v>0</v>
      </c>
      <c r="V37" s="72">
        <v>1</v>
      </c>
      <c r="W37" s="71">
        <v>0</v>
      </c>
      <c r="X37" s="70">
        <v>0</v>
      </c>
    </row>
    <row r="38" spans="1:24" ht="15" customHeight="1" x14ac:dyDescent="0.15">
      <c r="A38" s="84"/>
      <c r="B38" s="257"/>
      <c r="C38" s="83"/>
      <c r="D38" s="79" t="s">
        <v>199</v>
      </c>
      <c r="E38" s="77"/>
      <c r="F38" s="76" t="s">
        <v>198</v>
      </c>
      <c r="G38" s="75"/>
      <c r="H38" s="74">
        <v>5496761</v>
      </c>
      <c r="I38" s="72">
        <v>4086878</v>
      </c>
      <c r="J38" s="73">
        <v>1409883</v>
      </c>
      <c r="K38" s="72">
        <v>879</v>
      </c>
      <c r="L38" s="72">
        <v>795</v>
      </c>
      <c r="M38" s="72">
        <v>84</v>
      </c>
      <c r="N38" s="72">
        <v>3988018</v>
      </c>
      <c r="O38" s="72">
        <v>3219039</v>
      </c>
      <c r="P38" s="72">
        <v>768979</v>
      </c>
      <c r="Q38" s="72">
        <v>0</v>
      </c>
      <c r="R38" s="72">
        <v>0</v>
      </c>
      <c r="S38" s="72">
        <v>0</v>
      </c>
      <c r="T38" s="72">
        <v>0</v>
      </c>
      <c r="U38" s="72">
        <v>0</v>
      </c>
      <c r="V38" s="72">
        <v>1</v>
      </c>
      <c r="W38" s="71">
        <v>0</v>
      </c>
      <c r="X38" s="70">
        <v>0</v>
      </c>
    </row>
    <row r="39" spans="1:24" ht="15" customHeight="1" x14ac:dyDescent="0.15">
      <c r="A39" s="84"/>
      <c r="B39" s="257"/>
      <c r="C39" s="83"/>
      <c r="D39" s="78" t="s">
        <v>197</v>
      </c>
      <c r="E39" s="77"/>
      <c r="F39" s="76" t="s">
        <v>196</v>
      </c>
      <c r="G39" s="75"/>
      <c r="H39" s="74">
        <v>51260</v>
      </c>
      <c r="I39" s="72">
        <v>175345</v>
      </c>
      <c r="J39" s="73">
        <v>-124085</v>
      </c>
      <c r="K39" s="72">
        <v>25</v>
      </c>
      <c r="L39" s="72">
        <v>12</v>
      </c>
      <c r="M39" s="72">
        <v>13</v>
      </c>
      <c r="N39" s="72">
        <v>38472</v>
      </c>
      <c r="O39" s="72">
        <v>18772</v>
      </c>
      <c r="P39" s="72">
        <v>19700</v>
      </c>
      <c r="Q39" s="72">
        <v>0</v>
      </c>
      <c r="R39" s="72">
        <v>0</v>
      </c>
      <c r="S39" s="72">
        <v>0</v>
      </c>
      <c r="T39" s="72">
        <v>0</v>
      </c>
      <c r="U39" s="72">
        <v>0</v>
      </c>
      <c r="V39" s="72">
        <v>0</v>
      </c>
      <c r="W39" s="71">
        <v>0</v>
      </c>
      <c r="X39" s="70">
        <v>0</v>
      </c>
    </row>
    <row r="40" spans="1:24" ht="15" customHeight="1" x14ac:dyDescent="0.15">
      <c r="A40" s="84"/>
      <c r="B40" s="257"/>
      <c r="C40" s="83"/>
      <c r="D40" s="78" t="s">
        <v>195</v>
      </c>
      <c r="E40" s="77"/>
      <c r="F40" s="76" t="s">
        <v>194</v>
      </c>
      <c r="G40" s="75"/>
      <c r="H40" s="74">
        <v>27127</v>
      </c>
      <c r="I40" s="72">
        <v>173242</v>
      </c>
      <c r="J40" s="73">
        <v>-146115</v>
      </c>
      <c r="K40" s="72">
        <v>18</v>
      </c>
      <c r="L40" s="72">
        <v>9</v>
      </c>
      <c r="M40" s="72">
        <v>9</v>
      </c>
      <c r="N40" s="72">
        <v>25741</v>
      </c>
      <c r="O40" s="72">
        <v>16672</v>
      </c>
      <c r="P40" s="72">
        <v>9069</v>
      </c>
      <c r="Q40" s="72">
        <v>0</v>
      </c>
      <c r="R40" s="72">
        <v>0</v>
      </c>
      <c r="S40" s="72">
        <v>0</v>
      </c>
      <c r="T40" s="72">
        <v>0</v>
      </c>
      <c r="U40" s="72">
        <v>0</v>
      </c>
      <c r="V40" s="72">
        <v>0</v>
      </c>
      <c r="W40" s="71">
        <v>0</v>
      </c>
      <c r="X40" s="70">
        <v>0</v>
      </c>
    </row>
    <row r="41" spans="1:24" ht="15" customHeight="1" x14ac:dyDescent="0.15">
      <c r="A41" s="87"/>
      <c r="B41" s="256" t="s">
        <v>202</v>
      </c>
      <c r="C41" s="86"/>
      <c r="D41" s="85" t="s">
        <v>200</v>
      </c>
      <c r="E41" s="77"/>
      <c r="F41" s="76" t="s">
        <v>196</v>
      </c>
      <c r="G41" s="75"/>
      <c r="H41" s="74">
        <v>36006</v>
      </c>
      <c r="I41" s="72">
        <v>140673</v>
      </c>
      <c r="J41" s="73">
        <v>-104667</v>
      </c>
      <c r="K41" s="72">
        <v>15</v>
      </c>
      <c r="L41" s="72">
        <v>33</v>
      </c>
      <c r="M41" s="72">
        <v>-18</v>
      </c>
      <c r="N41" s="72">
        <v>14785</v>
      </c>
      <c r="O41" s="72">
        <v>130596</v>
      </c>
      <c r="P41" s="72">
        <v>-115811</v>
      </c>
      <c r="Q41" s="72">
        <v>0</v>
      </c>
      <c r="R41" s="72">
        <v>0</v>
      </c>
      <c r="S41" s="72">
        <v>0</v>
      </c>
      <c r="T41" s="72">
        <v>0</v>
      </c>
      <c r="U41" s="72">
        <v>0</v>
      </c>
      <c r="V41" s="72">
        <v>9</v>
      </c>
      <c r="W41" s="71">
        <v>4</v>
      </c>
      <c r="X41" s="70">
        <v>0</v>
      </c>
    </row>
    <row r="42" spans="1:24" ht="15" customHeight="1" x14ac:dyDescent="0.15">
      <c r="A42" s="84"/>
      <c r="B42" s="257"/>
      <c r="C42" s="83"/>
      <c r="D42" s="79" t="s">
        <v>199</v>
      </c>
      <c r="E42" s="77"/>
      <c r="F42" s="76" t="s">
        <v>198</v>
      </c>
      <c r="G42" s="75"/>
      <c r="H42" s="74">
        <v>36006</v>
      </c>
      <c r="I42" s="72">
        <v>130613</v>
      </c>
      <c r="J42" s="73">
        <v>-94607</v>
      </c>
      <c r="K42" s="72">
        <v>15</v>
      </c>
      <c r="L42" s="72">
        <v>31</v>
      </c>
      <c r="M42" s="72">
        <v>-16</v>
      </c>
      <c r="N42" s="72">
        <v>14785</v>
      </c>
      <c r="O42" s="72">
        <v>120541</v>
      </c>
      <c r="P42" s="72">
        <v>-105756</v>
      </c>
      <c r="Q42" s="72">
        <v>0</v>
      </c>
      <c r="R42" s="72">
        <v>0</v>
      </c>
      <c r="S42" s="72">
        <v>0</v>
      </c>
      <c r="T42" s="72">
        <v>0</v>
      </c>
      <c r="U42" s="72">
        <v>0</v>
      </c>
      <c r="V42" s="72">
        <v>9</v>
      </c>
      <c r="W42" s="71">
        <v>4</v>
      </c>
      <c r="X42" s="70">
        <v>0</v>
      </c>
    </row>
    <row r="43" spans="1:24" ht="15" customHeight="1" x14ac:dyDescent="0.15">
      <c r="A43" s="84"/>
      <c r="B43" s="257"/>
      <c r="C43" s="83"/>
      <c r="D43" s="78" t="s">
        <v>197</v>
      </c>
      <c r="E43" s="77"/>
      <c r="F43" s="76" t="s">
        <v>196</v>
      </c>
      <c r="G43" s="75"/>
      <c r="H43" s="74">
        <v>10764</v>
      </c>
      <c r="I43" s="72">
        <v>7322</v>
      </c>
      <c r="J43" s="73">
        <v>3442</v>
      </c>
      <c r="K43" s="72">
        <v>5</v>
      </c>
      <c r="L43" s="72">
        <v>7</v>
      </c>
      <c r="M43" s="72">
        <v>-2</v>
      </c>
      <c r="N43" s="72">
        <v>2284</v>
      </c>
      <c r="O43" s="72">
        <v>2871</v>
      </c>
      <c r="P43" s="72">
        <v>-587</v>
      </c>
      <c r="Q43" s="72">
        <v>0</v>
      </c>
      <c r="R43" s="72">
        <v>0</v>
      </c>
      <c r="S43" s="72">
        <v>0</v>
      </c>
      <c r="T43" s="72">
        <v>0</v>
      </c>
      <c r="U43" s="72">
        <v>0</v>
      </c>
      <c r="V43" s="72">
        <v>10</v>
      </c>
      <c r="W43" s="71">
        <v>2</v>
      </c>
      <c r="X43" s="70">
        <v>0</v>
      </c>
    </row>
    <row r="44" spans="1:24" ht="15" customHeight="1" x14ac:dyDescent="0.15">
      <c r="A44" s="82"/>
      <c r="B44" s="258"/>
      <c r="C44" s="81"/>
      <c r="D44" s="80" t="s">
        <v>195</v>
      </c>
      <c r="E44" s="77"/>
      <c r="F44" s="76" t="s">
        <v>194</v>
      </c>
      <c r="G44" s="75"/>
      <c r="H44" s="74">
        <v>10764</v>
      </c>
      <c r="I44" s="72">
        <v>7322</v>
      </c>
      <c r="J44" s="73">
        <v>3442</v>
      </c>
      <c r="K44" s="72">
        <v>5</v>
      </c>
      <c r="L44" s="72">
        <v>7</v>
      </c>
      <c r="M44" s="72">
        <v>-2</v>
      </c>
      <c r="N44" s="72">
        <v>2284</v>
      </c>
      <c r="O44" s="72">
        <v>2871</v>
      </c>
      <c r="P44" s="72">
        <v>-587</v>
      </c>
      <c r="Q44" s="72">
        <v>0</v>
      </c>
      <c r="R44" s="72">
        <v>0</v>
      </c>
      <c r="S44" s="72">
        <v>0</v>
      </c>
      <c r="T44" s="72">
        <v>0</v>
      </c>
      <c r="U44" s="72">
        <v>0</v>
      </c>
      <c r="V44" s="72">
        <v>10</v>
      </c>
      <c r="W44" s="71">
        <v>2</v>
      </c>
      <c r="X44" s="70">
        <v>0</v>
      </c>
    </row>
    <row r="45" spans="1:24" ht="15" customHeight="1" x14ac:dyDescent="0.15">
      <c r="A45" s="281" t="s">
        <v>201</v>
      </c>
      <c r="B45" s="282"/>
      <c r="C45" s="283"/>
      <c r="D45" s="78" t="s">
        <v>200</v>
      </c>
      <c r="E45" s="77"/>
      <c r="F45" s="76" t="s">
        <v>196</v>
      </c>
      <c r="G45" s="75"/>
      <c r="H45" s="74">
        <v>1791</v>
      </c>
      <c r="I45" s="72">
        <v>3959</v>
      </c>
      <c r="J45" s="73">
        <v>-2168</v>
      </c>
      <c r="K45" s="72">
        <v>30</v>
      </c>
      <c r="L45" s="72">
        <v>40</v>
      </c>
      <c r="M45" s="72">
        <v>-10</v>
      </c>
      <c r="N45" s="72">
        <v>751</v>
      </c>
      <c r="O45" s="72">
        <v>1125</v>
      </c>
      <c r="P45" s="72">
        <v>-374</v>
      </c>
      <c r="Q45" s="72">
        <v>0</v>
      </c>
      <c r="R45" s="72">
        <v>0</v>
      </c>
      <c r="S45" s="72">
        <v>0</v>
      </c>
      <c r="T45" s="72">
        <v>0</v>
      </c>
      <c r="U45" s="72">
        <v>0</v>
      </c>
      <c r="V45" s="72">
        <v>0</v>
      </c>
      <c r="W45" s="71">
        <v>0</v>
      </c>
      <c r="X45" s="70">
        <v>0</v>
      </c>
    </row>
    <row r="46" spans="1:24" ht="15" customHeight="1" x14ac:dyDescent="0.15">
      <c r="A46" s="284"/>
      <c r="B46" s="285"/>
      <c r="C46" s="286"/>
      <c r="D46" s="79" t="s">
        <v>199</v>
      </c>
      <c r="E46" s="77"/>
      <c r="F46" s="76" t="s">
        <v>198</v>
      </c>
      <c r="G46" s="75"/>
      <c r="H46" s="74">
        <v>1312</v>
      </c>
      <c r="I46" s="72">
        <v>3112</v>
      </c>
      <c r="J46" s="73">
        <v>-1800</v>
      </c>
      <c r="K46" s="72">
        <v>29</v>
      </c>
      <c r="L46" s="72">
        <v>36</v>
      </c>
      <c r="M46" s="72">
        <v>-7</v>
      </c>
      <c r="N46" s="72">
        <v>747</v>
      </c>
      <c r="O46" s="72">
        <v>1096</v>
      </c>
      <c r="P46" s="72">
        <v>-349</v>
      </c>
      <c r="Q46" s="72">
        <v>0</v>
      </c>
      <c r="R46" s="72">
        <v>0</v>
      </c>
      <c r="S46" s="72">
        <v>0</v>
      </c>
      <c r="T46" s="72">
        <v>0</v>
      </c>
      <c r="U46" s="72">
        <v>0</v>
      </c>
      <c r="V46" s="72">
        <v>0</v>
      </c>
      <c r="W46" s="71">
        <v>0</v>
      </c>
      <c r="X46" s="70">
        <v>0</v>
      </c>
    </row>
    <row r="47" spans="1:24" ht="15" customHeight="1" x14ac:dyDescent="0.15">
      <c r="A47" s="284"/>
      <c r="B47" s="285"/>
      <c r="C47" s="286"/>
      <c r="D47" s="78" t="s">
        <v>197</v>
      </c>
      <c r="E47" s="77"/>
      <c r="F47" s="76" t="s">
        <v>196</v>
      </c>
      <c r="G47" s="75"/>
      <c r="H47" s="74">
        <v>954</v>
      </c>
      <c r="I47" s="72">
        <v>3025</v>
      </c>
      <c r="J47" s="73">
        <v>-2071</v>
      </c>
      <c r="K47" s="72">
        <v>23</v>
      </c>
      <c r="L47" s="72">
        <v>28</v>
      </c>
      <c r="M47" s="72">
        <v>-5</v>
      </c>
      <c r="N47" s="72">
        <v>434</v>
      </c>
      <c r="O47" s="72">
        <v>671</v>
      </c>
      <c r="P47" s="72">
        <v>-237</v>
      </c>
      <c r="Q47" s="72">
        <v>0</v>
      </c>
      <c r="R47" s="72">
        <v>0</v>
      </c>
      <c r="S47" s="72">
        <v>0</v>
      </c>
      <c r="T47" s="72">
        <v>0</v>
      </c>
      <c r="U47" s="72">
        <v>0</v>
      </c>
      <c r="V47" s="72">
        <v>0</v>
      </c>
      <c r="W47" s="71">
        <v>0</v>
      </c>
      <c r="X47" s="70">
        <v>0</v>
      </c>
    </row>
    <row r="48" spans="1:24" ht="15" customHeight="1" thickBot="1" x14ac:dyDescent="0.2">
      <c r="A48" s="287"/>
      <c r="B48" s="288"/>
      <c r="C48" s="289"/>
      <c r="D48" s="69" t="s">
        <v>195</v>
      </c>
      <c r="E48" s="68"/>
      <c r="F48" s="67" t="s">
        <v>194</v>
      </c>
      <c r="G48" s="66"/>
      <c r="H48" s="65">
        <v>575</v>
      </c>
      <c r="I48" s="63">
        <v>2596</v>
      </c>
      <c r="J48" s="64">
        <v>-2021</v>
      </c>
      <c r="K48" s="63">
        <v>23</v>
      </c>
      <c r="L48" s="63">
        <v>25</v>
      </c>
      <c r="M48" s="63">
        <v>-2</v>
      </c>
      <c r="N48" s="63">
        <v>434</v>
      </c>
      <c r="O48" s="63">
        <v>644</v>
      </c>
      <c r="P48" s="63">
        <v>-210</v>
      </c>
      <c r="Q48" s="63">
        <v>0</v>
      </c>
      <c r="R48" s="63">
        <v>0</v>
      </c>
      <c r="S48" s="63">
        <v>0</v>
      </c>
      <c r="T48" s="63">
        <v>0</v>
      </c>
      <c r="U48" s="63">
        <v>0</v>
      </c>
      <c r="V48" s="63">
        <v>0</v>
      </c>
      <c r="W48" s="62">
        <v>0</v>
      </c>
      <c r="X48" s="61">
        <v>0</v>
      </c>
    </row>
  </sheetData>
  <mergeCells count="30">
    <mergeCell ref="B41:B44"/>
    <mergeCell ref="A45:C48"/>
    <mergeCell ref="H7:H8"/>
    <mergeCell ref="B21:B24"/>
    <mergeCell ref="B25:C28"/>
    <mergeCell ref="B29:C32"/>
    <mergeCell ref="B33:C36"/>
    <mergeCell ref="A8:C8"/>
    <mergeCell ref="B17:B20"/>
    <mergeCell ref="N7:N8"/>
    <mergeCell ref="O7:O8"/>
    <mergeCell ref="Q5:Q7"/>
    <mergeCell ref="R5:R7"/>
    <mergeCell ref="B37:B40"/>
    <mergeCell ref="X5:X7"/>
    <mergeCell ref="S5:S7"/>
    <mergeCell ref="T5:T7"/>
    <mergeCell ref="B13:B16"/>
    <mergeCell ref="E5:G5"/>
    <mergeCell ref="H5:J6"/>
    <mergeCell ref="I7:I8"/>
    <mergeCell ref="B9:B12"/>
    <mergeCell ref="W5:W7"/>
    <mergeCell ref="M5:N5"/>
    <mergeCell ref="U5:U7"/>
    <mergeCell ref="V5:V7"/>
    <mergeCell ref="K6:M6"/>
    <mergeCell ref="N6:P6"/>
    <mergeCell ref="K7:K8"/>
    <mergeCell ref="L7:L8"/>
  </mergeCells>
  <phoneticPr fontId="2"/>
  <pageMargins left="0.78740157480314965" right="0.78740157480314965" top="0.98425196850393704" bottom="0.98425196850393704" header="0.51181102362204722" footer="0.31496062992125984"/>
  <pageSetup paperSize="9" scale="56" firstPageNumber="103" orientation="landscape" useFirstPageNumber="1" r:id="rId1"/>
  <headerFooter alignWithMargins="0">
    <oddFooter>&amp;C&amp;18- &amp;P -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49"/>
  <sheetViews>
    <sheetView showZeros="0" showOutlineSymbols="0" view="pageBreakPreview" zoomScale="80" zoomScaleNormal="90" zoomScaleSheetLayoutView="80" workbookViewId="0">
      <selection activeCell="Q19" sqref="Q19"/>
    </sheetView>
  </sheetViews>
  <sheetFormatPr defaultColWidth="9" defaultRowHeight="18" customHeight="1" x14ac:dyDescent="0.15"/>
  <cols>
    <col min="1" max="1" width="1.375" style="59" customWidth="1"/>
    <col min="2" max="2" width="3.125" style="59" customWidth="1"/>
    <col min="3" max="3" width="1.375" style="59" customWidth="1"/>
    <col min="4" max="4" width="14.625" style="59" customWidth="1"/>
    <col min="5" max="5" width="1.375" style="59" customWidth="1"/>
    <col min="6" max="6" width="14.625" style="59" customWidth="1"/>
    <col min="7" max="7" width="1.375" style="59" customWidth="1"/>
    <col min="8" max="12" width="10.125" style="60" customWidth="1"/>
    <col min="13" max="15" width="10.125" style="59" customWidth="1"/>
    <col min="16" max="24" width="10.125" style="60" customWidth="1"/>
    <col min="25" max="16384" width="9" style="59"/>
  </cols>
  <sheetData>
    <row r="1" spans="1:28" ht="13.5" customHeight="1" x14ac:dyDescent="0.15">
      <c r="B1" s="123" t="s">
        <v>311</v>
      </c>
      <c r="C1" s="126"/>
      <c r="D1" s="126"/>
      <c r="E1" s="126"/>
      <c r="F1" s="126"/>
      <c r="G1" s="126"/>
      <c r="I1" s="123"/>
      <c r="J1" s="59"/>
      <c r="K1" s="59"/>
      <c r="P1" s="59"/>
      <c r="R1" s="59"/>
      <c r="S1" s="124"/>
      <c r="T1" s="124"/>
      <c r="U1" s="124"/>
      <c r="V1" s="124"/>
      <c r="W1" s="123"/>
      <c r="X1" s="123"/>
    </row>
    <row r="2" spans="1:28" ht="13.5" customHeight="1" x14ac:dyDescent="0.15">
      <c r="B2" s="126"/>
      <c r="C2" s="126"/>
      <c r="D2" s="126"/>
      <c r="E2" s="126"/>
      <c r="F2" s="126"/>
      <c r="G2" s="126"/>
      <c r="H2" s="123"/>
      <c r="I2" s="123"/>
      <c r="J2" s="136"/>
      <c r="P2" s="123"/>
      <c r="Q2" s="59"/>
      <c r="R2" s="59"/>
      <c r="S2" s="123"/>
      <c r="T2" s="123" t="s">
        <v>239</v>
      </c>
      <c r="U2" s="124"/>
      <c r="V2" s="124"/>
      <c r="W2" s="123"/>
      <c r="X2" s="123"/>
    </row>
    <row r="3" spans="1:28" ht="13.5" customHeight="1" x14ac:dyDescent="0.15">
      <c r="Q3" s="59"/>
      <c r="R3" s="59"/>
      <c r="T3" s="60" t="s">
        <v>238</v>
      </c>
      <c r="V3" s="59"/>
    </row>
    <row r="4" spans="1:28" ht="13.5" customHeight="1" thickBot="1" x14ac:dyDescent="0.2"/>
    <row r="5" spans="1:28" s="103" customFormat="1" ht="13.5" customHeight="1" x14ac:dyDescent="0.15">
      <c r="A5" s="122"/>
      <c r="B5" s="121"/>
      <c r="C5" s="121"/>
      <c r="D5" s="121"/>
      <c r="E5" s="259" t="s">
        <v>237</v>
      </c>
      <c r="F5" s="259"/>
      <c r="G5" s="260"/>
      <c r="H5" s="253" t="s">
        <v>250</v>
      </c>
      <c r="I5" s="253" t="s">
        <v>249</v>
      </c>
      <c r="J5" s="253" t="s">
        <v>248</v>
      </c>
      <c r="K5" s="253" t="s">
        <v>247</v>
      </c>
      <c r="L5" s="301" t="s">
        <v>320</v>
      </c>
      <c r="M5" s="253" t="s">
        <v>246</v>
      </c>
      <c r="N5" s="270" t="s">
        <v>319</v>
      </c>
      <c r="O5" s="253" t="s">
        <v>318</v>
      </c>
      <c r="P5" s="253" t="s">
        <v>317</v>
      </c>
      <c r="Q5" s="253" t="s">
        <v>316</v>
      </c>
      <c r="R5" s="253" t="s">
        <v>245</v>
      </c>
      <c r="S5" s="253" t="s">
        <v>244</v>
      </c>
      <c r="T5" s="253" t="s">
        <v>243</v>
      </c>
      <c r="U5" s="253" t="s">
        <v>242</v>
      </c>
      <c r="V5" s="304" t="s">
        <v>241</v>
      </c>
      <c r="W5" s="253" t="s">
        <v>315</v>
      </c>
      <c r="X5" s="298" t="s">
        <v>240</v>
      </c>
    </row>
    <row r="6" spans="1:28" s="103" customFormat="1" ht="13.5" customHeight="1" x14ac:dyDescent="0.15">
      <c r="A6" s="116"/>
      <c r="B6" s="110"/>
      <c r="C6" s="110"/>
      <c r="D6" s="117" t="s">
        <v>226</v>
      </c>
      <c r="E6" s="110"/>
      <c r="F6" s="110"/>
      <c r="G6" s="114"/>
      <c r="H6" s="254"/>
      <c r="I6" s="254"/>
      <c r="J6" s="254"/>
      <c r="K6" s="254"/>
      <c r="L6" s="302"/>
      <c r="M6" s="254"/>
      <c r="N6" s="271"/>
      <c r="O6" s="254"/>
      <c r="P6" s="254"/>
      <c r="Q6" s="254"/>
      <c r="R6" s="254"/>
      <c r="S6" s="254"/>
      <c r="T6" s="254"/>
      <c r="U6" s="254"/>
      <c r="V6" s="305"/>
      <c r="W6" s="254"/>
      <c r="X6" s="299"/>
    </row>
    <row r="7" spans="1:28" s="103" customFormat="1" ht="13.5" customHeight="1" x14ac:dyDescent="0.15">
      <c r="A7" s="116"/>
      <c r="B7" s="110"/>
      <c r="C7" s="110"/>
      <c r="D7" s="115" t="s">
        <v>223</v>
      </c>
      <c r="E7" s="110"/>
      <c r="F7" s="110"/>
      <c r="G7" s="114"/>
      <c r="H7" s="255"/>
      <c r="I7" s="255"/>
      <c r="J7" s="255"/>
      <c r="K7" s="255"/>
      <c r="L7" s="303"/>
      <c r="M7" s="255"/>
      <c r="N7" s="271"/>
      <c r="O7" s="255"/>
      <c r="P7" s="255"/>
      <c r="Q7" s="255"/>
      <c r="R7" s="255"/>
      <c r="S7" s="255"/>
      <c r="T7" s="255"/>
      <c r="U7" s="255"/>
      <c r="V7" s="306"/>
      <c r="W7" s="255"/>
      <c r="X7" s="300"/>
    </row>
    <row r="8" spans="1:28" s="103" customFormat="1" ht="13.5" customHeight="1" thickBot="1" x14ac:dyDescent="0.2">
      <c r="A8" s="296" t="s">
        <v>219</v>
      </c>
      <c r="B8" s="297"/>
      <c r="C8" s="297"/>
      <c r="D8" s="111" t="s">
        <v>218</v>
      </c>
      <c r="E8" s="110"/>
      <c r="F8" s="110"/>
      <c r="G8" s="114"/>
      <c r="H8" s="106" t="s">
        <v>215</v>
      </c>
      <c r="I8" s="106" t="s">
        <v>215</v>
      </c>
      <c r="J8" s="106" t="s">
        <v>215</v>
      </c>
      <c r="K8" s="106" t="s">
        <v>215</v>
      </c>
      <c r="L8" s="106" t="s">
        <v>215</v>
      </c>
      <c r="M8" s="106" t="s">
        <v>215</v>
      </c>
      <c r="N8" s="106" t="s">
        <v>215</v>
      </c>
      <c r="O8" s="105" t="s">
        <v>215</v>
      </c>
      <c r="P8" s="106" t="s">
        <v>215</v>
      </c>
      <c r="Q8" s="106" t="s">
        <v>215</v>
      </c>
      <c r="R8" s="106" t="s">
        <v>215</v>
      </c>
      <c r="S8" s="106" t="s">
        <v>215</v>
      </c>
      <c r="T8" s="106" t="s">
        <v>215</v>
      </c>
      <c r="U8" s="106" t="s">
        <v>215</v>
      </c>
      <c r="V8" s="135" t="s">
        <v>215</v>
      </c>
      <c r="W8" s="106" t="s">
        <v>215</v>
      </c>
      <c r="X8" s="196" t="s">
        <v>215</v>
      </c>
    </row>
    <row r="9" spans="1:28" ht="15" customHeight="1" thickTop="1" x14ac:dyDescent="0.15">
      <c r="A9" s="102"/>
      <c r="B9" s="269" t="s">
        <v>214</v>
      </c>
      <c r="C9" s="101"/>
      <c r="D9" s="78" t="s">
        <v>209</v>
      </c>
      <c r="E9" s="100"/>
      <c r="F9" s="99" t="s">
        <v>196</v>
      </c>
      <c r="G9" s="98"/>
      <c r="H9" s="134">
        <v>3</v>
      </c>
      <c r="I9" s="133">
        <v>1</v>
      </c>
      <c r="J9" s="133">
        <v>29</v>
      </c>
      <c r="K9" s="133">
        <v>132</v>
      </c>
      <c r="L9" s="133">
        <v>1</v>
      </c>
      <c r="M9" s="133">
        <v>1904</v>
      </c>
      <c r="N9" s="133">
        <v>151</v>
      </c>
      <c r="O9" s="133">
        <v>138</v>
      </c>
      <c r="P9" s="133">
        <v>7</v>
      </c>
      <c r="Q9" s="133">
        <v>18</v>
      </c>
      <c r="R9" s="133">
        <v>117</v>
      </c>
      <c r="S9" s="133">
        <v>85</v>
      </c>
      <c r="T9" s="133">
        <v>30</v>
      </c>
      <c r="U9" s="133">
        <v>58</v>
      </c>
      <c r="V9" s="133">
        <v>20</v>
      </c>
      <c r="W9" s="133">
        <v>23</v>
      </c>
      <c r="X9" s="130">
        <v>66</v>
      </c>
    </row>
    <row r="10" spans="1:28" ht="15" customHeight="1" x14ac:dyDescent="0.15">
      <c r="A10" s="84"/>
      <c r="B10" s="257"/>
      <c r="C10" s="83"/>
      <c r="D10" s="79" t="s">
        <v>208</v>
      </c>
      <c r="E10" s="77"/>
      <c r="F10" s="76" t="s">
        <v>198</v>
      </c>
      <c r="G10" s="75"/>
      <c r="H10" s="132">
        <v>3</v>
      </c>
      <c r="I10" s="131">
        <v>1</v>
      </c>
      <c r="J10" s="131">
        <v>29</v>
      </c>
      <c r="K10" s="131">
        <v>131</v>
      </c>
      <c r="L10" s="131">
        <v>1</v>
      </c>
      <c r="M10" s="131">
        <v>1851</v>
      </c>
      <c r="N10" s="131">
        <v>150</v>
      </c>
      <c r="O10" s="131">
        <v>136</v>
      </c>
      <c r="P10" s="131">
        <v>7</v>
      </c>
      <c r="Q10" s="131">
        <v>11</v>
      </c>
      <c r="R10" s="131">
        <v>117</v>
      </c>
      <c r="S10" s="131">
        <v>77</v>
      </c>
      <c r="T10" s="131">
        <v>29</v>
      </c>
      <c r="U10" s="131">
        <v>57</v>
      </c>
      <c r="V10" s="131">
        <v>19</v>
      </c>
      <c r="W10" s="131">
        <v>22</v>
      </c>
      <c r="X10" s="130">
        <v>61</v>
      </c>
    </row>
    <row r="11" spans="1:28" ht="15" customHeight="1" x14ac:dyDescent="0.15">
      <c r="A11" s="84"/>
      <c r="B11" s="257"/>
      <c r="C11" s="83"/>
      <c r="D11" s="78" t="s">
        <v>207</v>
      </c>
      <c r="E11" s="77"/>
      <c r="F11" s="76" t="s">
        <v>196</v>
      </c>
      <c r="G11" s="75"/>
      <c r="H11" s="132">
        <v>1</v>
      </c>
      <c r="I11" s="131">
        <v>0</v>
      </c>
      <c r="J11" s="131">
        <v>6</v>
      </c>
      <c r="K11" s="131">
        <v>34</v>
      </c>
      <c r="L11" s="131">
        <v>0</v>
      </c>
      <c r="M11" s="131">
        <v>154</v>
      </c>
      <c r="N11" s="131">
        <v>91</v>
      </c>
      <c r="O11" s="131">
        <v>25</v>
      </c>
      <c r="P11" s="131">
        <v>1</v>
      </c>
      <c r="Q11" s="131">
        <v>14</v>
      </c>
      <c r="R11" s="131">
        <v>21</v>
      </c>
      <c r="S11" s="131">
        <v>31</v>
      </c>
      <c r="T11" s="131">
        <v>9</v>
      </c>
      <c r="U11" s="131">
        <v>24</v>
      </c>
      <c r="V11" s="131">
        <v>6</v>
      </c>
      <c r="W11" s="131">
        <v>9</v>
      </c>
      <c r="X11" s="130">
        <v>29</v>
      </c>
    </row>
    <row r="12" spans="1:28" ht="15" customHeight="1" x14ac:dyDescent="0.15">
      <c r="A12" s="82"/>
      <c r="B12" s="258"/>
      <c r="C12" s="81"/>
      <c r="D12" s="80" t="s">
        <v>206</v>
      </c>
      <c r="E12" s="77"/>
      <c r="F12" s="76" t="s">
        <v>194</v>
      </c>
      <c r="G12" s="75"/>
      <c r="H12" s="132">
        <v>1</v>
      </c>
      <c r="I12" s="131">
        <v>0</v>
      </c>
      <c r="J12" s="131">
        <v>6</v>
      </c>
      <c r="K12" s="131">
        <v>33</v>
      </c>
      <c r="L12" s="131">
        <v>0</v>
      </c>
      <c r="M12" s="131">
        <v>110</v>
      </c>
      <c r="N12" s="131">
        <v>90</v>
      </c>
      <c r="O12" s="131">
        <v>24</v>
      </c>
      <c r="P12" s="131">
        <v>1</v>
      </c>
      <c r="Q12" s="131">
        <v>7</v>
      </c>
      <c r="R12" s="131">
        <v>21</v>
      </c>
      <c r="S12" s="131">
        <v>23</v>
      </c>
      <c r="T12" s="131">
        <v>8</v>
      </c>
      <c r="U12" s="131">
        <v>23</v>
      </c>
      <c r="V12" s="131">
        <v>6</v>
      </c>
      <c r="W12" s="131">
        <v>8</v>
      </c>
      <c r="X12" s="130">
        <v>24</v>
      </c>
      <c r="AA12" s="192" t="s">
        <v>292</v>
      </c>
      <c r="AB12" s="192"/>
    </row>
    <row r="13" spans="1:28" ht="15" customHeight="1" x14ac:dyDescent="0.15">
      <c r="A13" s="87"/>
      <c r="B13" s="256" t="s">
        <v>213</v>
      </c>
      <c r="C13" s="86"/>
      <c r="D13" s="85" t="s">
        <v>200</v>
      </c>
      <c r="E13" s="77"/>
      <c r="F13" s="76" t="s">
        <v>196</v>
      </c>
      <c r="G13" s="75"/>
      <c r="H13" s="132">
        <v>0</v>
      </c>
      <c r="I13" s="131">
        <v>0</v>
      </c>
      <c r="J13" s="131">
        <v>0</v>
      </c>
      <c r="K13" s="131">
        <v>0</v>
      </c>
      <c r="L13" s="131">
        <v>0</v>
      </c>
      <c r="M13" s="131">
        <v>0</v>
      </c>
      <c r="N13" s="131">
        <v>0</v>
      </c>
      <c r="O13" s="131">
        <v>0</v>
      </c>
      <c r="P13" s="131">
        <v>0</v>
      </c>
      <c r="Q13" s="131">
        <v>0</v>
      </c>
      <c r="R13" s="131">
        <v>0</v>
      </c>
      <c r="S13" s="131">
        <v>0</v>
      </c>
      <c r="T13" s="131">
        <v>0</v>
      </c>
      <c r="U13" s="131">
        <v>0</v>
      </c>
      <c r="V13" s="131">
        <v>0</v>
      </c>
      <c r="W13" s="131">
        <v>0</v>
      </c>
      <c r="X13" s="130">
        <v>0</v>
      </c>
      <c r="AA13" s="192" t="s">
        <v>296</v>
      </c>
    </row>
    <row r="14" spans="1:28" ht="15" customHeight="1" x14ac:dyDescent="0.15">
      <c r="A14" s="84"/>
      <c r="B14" s="257"/>
      <c r="C14" s="83"/>
      <c r="D14" s="79" t="s">
        <v>199</v>
      </c>
      <c r="E14" s="77"/>
      <c r="F14" s="76" t="s">
        <v>198</v>
      </c>
      <c r="G14" s="75"/>
      <c r="H14" s="132">
        <v>0</v>
      </c>
      <c r="I14" s="131">
        <v>0</v>
      </c>
      <c r="J14" s="131">
        <v>0</v>
      </c>
      <c r="K14" s="131">
        <v>0</v>
      </c>
      <c r="L14" s="131">
        <v>0</v>
      </c>
      <c r="M14" s="131">
        <v>0</v>
      </c>
      <c r="N14" s="131">
        <v>0</v>
      </c>
      <c r="O14" s="131">
        <v>0</v>
      </c>
      <c r="P14" s="131">
        <v>0</v>
      </c>
      <c r="Q14" s="131">
        <v>0</v>
      </c>
      <c r="R14" s="131">
        <v>0</v>
      </c>
      <c r="S14" s="131">
        <v>0</v>
      </c>
      <c r="T14" s="131">
        <v>0</v>
      </c>
      <c r="U14" s="131">
        <v>0</v>
      </c>
      <c r="V14" s="131">
        <v>0</v>
      </c>
      <c r="W14" s="131">
        <v>0</v>
      </c>
      <c r="X14" s="130">
        <v>0</v>
      </c>
    </row>
    <row r="15" spans="1:28" ht="15" customHeight="1" x14ac:dyDescent="0.15">
      <c r="A15" s="84"/>
      <c r="B15" s="257"/>
      <c r="C15" s="83"/>
      <c r="D15" s="78" t="s">
        <v>197</v>
      </c>
      <c r="E15" s="77"/>
      <c r="F15" s="76" t="s">
        <v>196</v>
      </c>
      <c r="G15" s="75"/>
      <c r="H15" s="132">
        <v>0</v>
      </c>
      <c r="I15" s="131">
        <v>0</v>
      </c>
      <c r="J15" s="131">
        <v>0</v>
      </c>
      <c r="K15" s="131">
        <v>0</v>
      </c>
      <c r="L15" s="131">
        <v>0</v>
      </c>
      <c r="M15" s="131">
        <v>0</v>
      </c>
      <c r="N15" s="131">
        <v>0</v>
      </c>
      <c r="O15" s="131">
        <v>0</v>
      </c>
      <c r="P15" s="131">
        <v>0</v>
      </c>
      <c r="Q15" s="131">
        <v>0</v>
      </c>
      <c r="R15" s="131">
        <v>1</v>
      </c>
      <c r="S15" s="131">
        <v>0</v>
      </c>
      <c r="T15" s="131">
        <v>0</v>
      </c>
      <c r="U15" s="131">
        <v>1</v>
      </c>
      <c r="V15" s="131">
        <v>0</v>
      </c>
      <c r="W15" s="131">
        <v>0</v>
      </c>
      <c r="X15" s="130">
        <v>0</v>
      </c>
    </row>
    <row r="16" spans="1:28" ht="15" customHeight="1" x14ac:dyDescent="0.15">
      <c r="A16" s="82"/>
      <c r="B16" s="258"/>
      <c r="C16" s="81"/>
      <c r="D16" s="80" t="s">
        <v>195</v>
      </c>
      <c r="E16" s="77"/>
      <c r="F16" s="76" t="s">
        <v>194</v>
      </c>
      <c r="G16" s="75"/>
      <c r="H16" s="132">
        <v>0</v>
      </c>
      <c r="I16" s="131">
        <v>0</v>
      </c>
      <c r="J16" s="131">
        <v>0</v>
      </c>
      <c r="K16" s="131">
        <v>0</v>
      </c>
      <c r="L16" s="131">
        <v>0</v>
      </c>
      <c r="M16" s="131">
        <v>0</v>
      </c>
      <c r="N16" s="131">
        <v>0</v>
      </c>
      <c r="O16" s="131">
        <v>0</v>
      </c>
      <c r="P16" s="131">
        <v>0</v>
      </c>
      <c r="Q16" s="131">
        <v>0</v>
      </c>
      <c r="R16" s="131">
        <v>1</v>
      </c>
      <c r="S16" s="131">
        <v>0</v>
      </c>
      <c r="T16" s="131">
        <v>0</v>
      </c>
      <c r="U16" s="131">
        <v>1</v>
      </c>
      <c r="V16" s="131">
        <v>0</v>
      </c>
      <c r="W16" s="131">
        <v>0</v>
      </c>
      <c r="X16" s="130">
        <v>0</v>
      </c>
    </row>
    <row r="17" spans="1:24" ht="15" customHeight="1" x14ac:dyDescent="0.15">
      <c r="A17" s="87"/>
      <c r="B17" s="256" t="s">
        <v>212</v>
      </c>
      <c r="C17" s="86"/>
      <c r="D17" s="85" t="s">
        <v>200</v>
      </c>
      <c r="E17" s="77"/>
      <c r="F17" s="76" t="s">
        <v>196</v>
      </c>
      <c r="G17" s="75"/>
      <c r="H17" s="132">
        <v>0</v>
      </c>
      <c r="I17" s="131">
        <v>0</v>
      </c>
      <c r="J17" s="131">
        <v>0</v>
      </c>
      <c r="K17" s="131">
        <v>0</v>
      </c>
      <c r="L17" s="131">
        <v>0</v>
      </c>
      <c r="M17" s="131">
        <v>0</v>
      </c>
      <c r="N17" s="131">
        <v>0</v>
      </c>
      <c r="O17" s="131">
        <v>0</v>
      </c>
      <c r="P17" s="131">
        <v>0</v>
      </c>
      <c r="Q17" s="131">
        <v>0</v>
      </c>
      <c r="R17" s="131">
        <v>0</v>
      </c>
      <c r="S17" s="131">
        <v>0</v>
      </c>
      <c r="T17" s="131">
        <v>0</v>
      </c>
      <c r="U17" s="131">
        <v>0</v>
      </c>
      <c r="V17" s="131">
        <v>0</v>
      </c>
      <c r="W17" s="131">
        <v>0</v>
      </c>
      <c r="X17" s="130">
        <v>0</v>
      </c>
    </row>
    <row r="18" spans="1:24" ht="15" customHeight="1" x14ac:dyDescent="0.15">
      <c r="A18" s="84"/>
      <c r="B18" s="257"/>
      <c r="C18" s="83"/>
      <c r="D18" s="79" t="s">
        <v>199</v>
      </c>
      <c r="E18" s="77"/>
      <c r="F18" s="76" t="s">
        <v>198</v>
      </c>
      <c r="G18" s="75"/>
      <c r="H18" s="132">
        <v>0</v>
      </c>
      <c r="I18" s="131">
        <v>0</v>
      </c>
      <c r="J18" s="131">
        <v>0</v>
      </c>
      <c r="K18" s="131">
        <v>0</v>
      </c>
      <c r="L18" s="131">
        <v>0</v>
      </c>
      <c r="M18" s="131">
        <v>0</v>
      </c>
      <c r="N18" s="131">
        <v>0</v>
      </c>
      <c r="O18" s="131">
        <v>0</v>
      </c>
      <c r="P18" s="131">
        <v>0</v>
      </c>
      <c r="Q18" s="131">
        <v>0</v>
      </c>
      <c r="R18" s="131">
        <v>0</v>
      </c>
      <c r="S18" s="131">
        <v>0</v>
      </c>
      <c r="T18" s="131">
        <v>0</v>
      </c>
      <c r="U18" s="131">
        <v>0</v>
      </c>
      <c r="V18" s="131">
        <v>0</v>
      </c>
      <c r="W18" s="131">
        <v>0</v>
      </c>
      <c r="X18" s="130">
        <v>0</v>
      </c>
    </row>
    <row r="19" spans="1:24" ht="15" customHeight="1" x14ac:dyDescent="0.15">
      <c r="A19" s="84"/>
      <c r="B19" s="257"/>
      <c r="C19" s="83"/>
      <c r="D19" s="78" t="s">
        <v>197</v>
      </c>
      <c r="E19" s="77"/>
      <c r="F19" s="76" t="s">
        <v>196</v>
      </c>
      <c r="G19" s="75"/>
      <c r="H19" s="132">
        <v>0</v>
      </c>
      <c r="I19" s="131">
        <v>0</v>
      </c>
      <c r="J19" s="131">
        <v>0</v>
      </c>
      <c r="K19" s="131">
        <v>0</v>
      </c>
      <c r="L19" s="131">
        <v>0</v>
      </c>
      <c r="M19" s="131">
        <v>0</v>
      </c>
      <c r="N19" s="131">
        <v>0</v>
      </c>
      <c r="O19" s="131">
        <v>0</v>
      </c>
      <c r="P19" s="131">
        <v>0</v>
      </c>
      <c r="Q19" s="131">
        <v>0</v>
      </c>
      <c r="R19" s="131">
        <v>0</v>
      </c>
      <c r="S19" s="131">
        <v>0</v>
      </c>
      <c r="T19" s="131">
        <v>0</v>
      </c>
      <c r="U19" s="131">
        <v>0</v>
      </c>
      <c r="V19" s="131">
        <v>0</v>
      </c>
      <c r="W19" s="131">
        <v>0</v>
      </c>
      <c r="X19" s="130">
        <v>0</v>
      </c>
    </row>
    <row r="20" spans="1:24" ht="15" customHeight="1" x14ac:dyDescent="0.15">
      <c r="A20" s="82"/>
      <c r="B20" s="258"/>
      <c r="C20" s="81"/>
      <c r="D20" s="80" t="s">
        <v>195</v>
      </c>
      <c r="E20" s="77"/>
      <c r="F20" s="76" t="s">
        <v>194</v>
      </c>
      <c r="G20" s="75"/>
      <c r="H20" s="132">
        <v>0</v>
      </c>
      <c r="I20" s="131">
        <v>0</v>
      </c>
      <c r="J20" s="131">
        <v>0</v>
      </c>
      <c r="K20" s="131">
        <v>0</v>
      </c>
      <c r="L20" s="131">
        <v>0</v>
      </c>
      <c r="M20" s="131">
        <v>0</v>
      </c>
      <c r="N20" s="131">
        <v>0</v>
      </c>
      <c r="O20" s="131">
        <v>0</v>
      </c>
      <c r="P20" s="131">
        <v>0</v>
      </c>
      <c r="Q20" s="131">
        <v>0</v>
      </c>
      <c r="R20" s="131">
        <v>0</v>
      </c>
      <c r="S20" s="131">
        <v>0</v>
      </c>
      <c r="T20" s="131">
        <v>0</v>
      </c>
      <c r="U20" s="131">
        <v>0</v>
      </c>
      <c r="V20" s="131">
        <v>0</v>
      </c>
      <c r="W20" s="131">
        <v>0</v>
      </c>
      <c r="X20" s="130">
        <v>0</v>
      </c>
    </row>
    <row r="21" spans="1:24" ht="15" customHeight="1" x14ac:dyDescent="0.15">
      <c r="A21" s="87"/>
      <c r="B21" s="256" t="s">
        <v>211</v>
      </c>
      <c r="C21" s="86"/>
      <c r="D21" s="78" t="s">
        <v>209</v>
      </c>
      <c r="E21" s="77"/>
      <c r="F21" s="76" t="s">
        <v>196</v>
      </c>
      <c r="G21" s="75"/>
      <c r="H21" s="132">
        <v>3</v>
      </c>
      <c r="I21" s="131">
        <v>1</v>
      </c>
      <c r="J21" s="131">
        <v>29</v>
      </c>
      <c r="K21" s="131">
        <v>132</v>
      </c>
      <c r="L21" s="131">
        <v>1</v>
      </c>
      <c r="M21" s="131">
        <v>1866</v>
      </c>
      <c r="N21" s="131">
        <v>151</v>
      </c>
      <c r="O21" s="131">
        <v>138</v>
      </c>
      <c r="P21" s="131">
        <v>7</v>
      </c>
      <c r="Q21" s="131">
        <v>18</v>
      </c>
      <c r="R21" s="131">
        <v>114</v>
      </c>
      <c r="S21" s="131">
        <v>84</v>
      </c>
      <c r="T21" s="131">
        <v>30</v>
      </c>
      <c r="U21" s="131">
        <v>53</v>
      </c>
      <c r="V21" s="131">
        <v>15</v>
      </c>
      <c r="W21" s="131">
        <v>23</v>
      </c>
      <c r="X21" s="130">
        <v>66</v>
      </c>
    </row>
    <row r="22" spans="1:24" ht="15" customHeight="1" x14ac:dyDescent="0.15">
      <c r="A22" s="84"/>
      <c r="B22" s="257"/>
      <c r="C22" s="83"/>
      <c r="D22" s="79" t="s">
        <v>208</v>
      </c>
      <c r="E22" s="77"/>
      <c r="F22" s="76" t="s">
        <v>198</v>
      </c>
      <c r="G22" s="75"/>
      <c r="H22" s="132">
        <v>3</v>
      </c>
      <c r="I22" s="131">
        <v>1</v>
      </c>
      <c r="J22" s="131">
        <v>29</v>
      </c>
      <c r="K22" s="131">
        <v>131</v>
      </c>
      <c r="L22" s="131">
        <v>1</v>
      </c>
      <c r="M22" s="131">
        <v>1849</v>
      </c>
      <c r="N22" s="131">
        <v>150</v>
      </c>
      <c r="O22" s="131">
        <v>136</v>
      </c>
      <c r="P22" s="131">
        <v>7</v>
      </c>
      <c r="Q22" s="131">
        <v>11</v>
      </c>
      <c r="R22" s="131">
        <v>114</v>
      </c>
      <c r="S22" s="131">
        <v>76</v>
      </c>
      <c r="T22" s="131">
        <v>29</v>
      </c>
      <c r="U22" s="131">
        <v>52</v>
      </c>
      <c r="V22" s="131">
        <v>15</v>
      </c>
      <c r="W22" s="131">
        <v>22</v>
      </c>
      <c r="X22" s="130">
        <v>61</v>
      </c>
    </row>
    <row r="23" spans="1:24" ht="15" customHeight="1" x14ac:dyDescent="0.15">
      <c r="A23" s="84"/>
      <c r="B23" s="257"/>
      <c r="C23" s="83"/>
      <c r="D23" s="78" t="s">
        <v>207</v>
      </c>
      <c r="E23" s="77"/>
      <c r="F23" s="76" t="s">
        <v>196</v>
      </c>
      <c r="G23" s="75"/>
      <c r="H23" s="132">
        <v>1</v>
      </c>
      <c r="I23" s="131">
        <v>0</v>
      </c>
      <c r="J23" s="131">
        <v>6</v>
      </c>
      <c r="K23" s="131">
        <v>34</v>
      </c>
      <c r="L23" s="131">
        <v>0</v>
      </c>
      <c r="M23" s="131">
        <v>116</v>
      </c>
      <c r="N23" s="131">
        <v>91</v>
      </c>
      <c r="O23" s="131">
        <v>25</v>
      </c>
      <c r="P23" s="131">
        <v>1</v>
      </c>
      <c r="Q23" s="131">
        <v>14</v>
      </c>
      <c r="R23" s="131">
        <v>16</v>
      </c>
      <c r="S23" s="131">
        <v>29</v>
      </c>
      <c r="T23" s="131">
        <v>9</v>
      </c>
      <c r="U23" s="131">
        <v>21</v>
      </c>
      <c r="V23" s="131">
        <v>6</v>
      </c>
      <c r="W23" s="131">
        <v>9</v>
      </c>
      <c r="X23" s="130">
        <v>29</v>
      </c>
    </row>
    <row r="24" spans="1:24" ht="15" customHeight="1" x14ac:dyDescent="0.15">
      <c r="A24" s="84"/>
      <c r="B24" s="257"/>
      <c r="C24" s="83"/>
      <c r="D24" s="79" t="s">
        <v>206</v>
      </c>
      <c r="E24" s="77"/>
      <c r="F24" s="76" t="s">
        <v>194</v>
      </c>
      <c r="G24" s="75"/>
      <c r="H24" s="132">
        <v>1</v>
      </c>
      <c r="I24" s="131">
        <v>0</v>
      </c>
      <c r="J24" s="131">
        <v>6</v>
      </c>
      <c r="K24" s="131">
        <v>33</v>
      </c>
      <c r="L24" s="131">
        <v>0</v>
      </c>
      <c r="M24" s="131">
        <v>108</v>
      </c>
      <c r="N24" s="131">
        <v>90</v>
      </c>
      <c r="O24" s="131">
        <v>24</v>
      </c>
      <c r="P24" s="131">
        <v>1</v>
      </c>
      <c r="Q24" s="131">
        <v>7</v>
      </c>
      <c r="R24" s="131">
        <v>16</v>
      </c>
      <c r="S24" s="131">
        <v>21</v>
      </c>
      <c r="T24" s="131">
        <v>8</v>
      </c>
      <c r="U24" s="131">
        <v>20</v>
      </c>
      <c r="V24" s="131">
        <v>6</v>
      </c>
      <c r="W24" s="131">
        <v>8</v>
      </c>
      <c r="X24" s="130">
        <v>24</v>
      </c>
    </row>
    <row r="25" spans="1:24" ht="15" customHeight="1" x14ac:dyDescent="0.15">
      <c r="A25" s="84"/>
      <c r="B25" s="290" t="s">
        <v>210</v>
      </c>
      <c r="C25" s="291"/>
      <c r="D25" s="90" t="s">
        <v>209</v>
      </c>
      <c r="E25" s="77"/>
      <c r="F25" s="76" t="s">
        <v>196</v>
      </c>
      <c r="G25" s="75"/>
      <c r="H25" s="132">
        <v>0</v>
      </c>
      <c r="I25" s="131">
        <v>0</v>
      </c>
      <c r="J25" s="131">
        <v>0</v>
      </c>
      <c r="K25" s="131">
        <v>0</v>
      </c>
      <c r="L25" s="131">
        <v>1</v>
      </c>
      <c r="M25" s="131">
        <v>1</v>
      </c>
      <c r="N25" s="131">
        <v>6</v>
      </c>
      <c r="O25" s="131">
        <v>0</v>
      </c>
      <c r="P25" s="131">
        <v>1</v>
      </c>
      <c r="Q25" s="131">
        <v>7</v>
      </c>
      <c r="R25" s="131">
        <v>3</v>
      </c>
      <c r="S25" s="131">
        <v>24</v>
      </c>
      <c r="T25" s="131">
        <v>15</v>
      </c>
      <c r="U25" s="131">
        <v>5</v>
      </c>
      <c r="V25" s="131">
        <v>9</v>
      </c>
      <c r="W25" s="131">
        <v>10</v>
      </c>
      <c r="X25" s="130">
        <v>19</v>
      </c>
    </row>
    <row r="26" spans="1:24" ht="15" customHeight="1" x14ac:dyDescent="0.15">
      <c r="A26" s="84"/>
      <c r="B26" s="292"/>
      <c r="C26" s="293"/>
      <c r="D26" s="79" t="s">
        <v>208</v>
      </c>
      <c r="E26" s="77"/>
      <c r="F26" s="76" t="s">
        <v>198</v>
      </c>
      <c r="G26" s="75"/>
      <c r="H26" s="132">
        <v>0</v>
      </c>
      <c r="I26" s="131">
        <v>0</v>
      </c>
      <c r="J26" s="131">
        <v>0</v>
      </c>
      <c r="K26" s="131">
        <v>0</v>
      </c>
      <c r="L26" s="131">
        <v>1</v>
      </c>
      <c r="M26" s="131">
        <v>1</v>
      </c>
      <c r="N26" s="131">
        <v>6</v>
      </c>
      <c r="O26" s="131">
        <v>0</v>
      </c>
      <c r="P26" s="131">
        <v>1</v>
      </c>
      <c r="Q26" s="131">
        <v>0</v>
      </c>
      <c r="R26" s="131">
        <v>3</v>
      </c>
      <c r="S26" s="131">
        <v>23</v>
      </c>
      <c r="T26" s="131">
        <v>14</v>
      </c>
      <c r="U26" s="131">
        <v>4</v>
      </c>
      <c r="V26" s="131">
        <v>9</v>
      </c>
      <c r="W26" s="131">
        <v>9</v>
      </c>
      <c r="X26" s="130">
        <v>19</v>
      </c>
    </row>
    <row r="27" spans="1:24" ht="15" customHeight="1" x14ac:dyDescent="0.15">
      <c r="A27" s="84"/>
      <c r="B27" s="292"/>
      <c r="C27" s="293"/>
      <c r="D27" s="90" t="s">
        <v>207</v>
      </c>
      <c r="E27" s="77"/>
      <c r="F27" s="76" t="s">
        <v>196</v>
      </c>
      <c r="G27" s="75"/>
      <c r="H27" s="132">
        <v>0</v>
      </c>
      <c r="I27" s="131">
        <v>0</v>
      </c>
      <c r="J27" s="131">
        <v>0</v>
      </c>
      <c r="K27" s="131">
        <v>0</v>
      </c>
      <c r="L27" s="131">
        <v>0</v>
      </c>
      <c r="M27" s="131">
        <v>0</v>
      </c>
      <c r="N27" s="131">
        <v>7</v>
      </c>
      <c r="O27" s="131">
        <v>0</v>
      </c>
      <c r="P27" s="131">
        <v>0</v>
      </c>
      <c r="Q27" s="131">
        <v>7</v>
      </c>
      <c r="R27" s="131">
        <v>0</v>
      </c>
      <c r="S27" s="131">
        <v>8</v>
      </c>
      <c r="T27" s="131">
        <v>4</v>
      </c>
      <c r="U27" s="131">
        <v>6</v>
      </c>
      <c r="V27" s="131">
        <v>6</v>
      </c>
      <c r="W27" s="131">
        <v>7</v>
      </c>
      <c r="X27" s="130">
        <v>10</v>
      </c>
    </row>
    <row r="28" spans="1:24" ht="15" customHeight="1" x14ac:dyDescent="0.15">
      <c r="A28" s="84"/>
      <c r="B28" s="294"/>
      <c r="C28" s="295"/>
      <c r="D28" s="79" t="s">
        <v>206</v>
      </c>
      <c r="E28" s="77"/>
      <c r="F28" s="76" t="s">
        <v>194</v>
      </c>
      <c r="G28" s="75"/>
      <c r="H28" s="132">
        <v>0</v>
      </c>
      <c r="I28" s="131">
        <v>0</v>
      </c>
      <c r="J28" s="131">
        <v>0</v>
      </c>
      <c r="K28" s="131">
        <v>0</v>
      </c>
      <c r="L28" s="131">
        <v>0</v>
      </c>
      <c r="M28" s="131">
        <v>0</v>
      </c>
      <c r="N28" s="131">
        <v>7</v>
      </c>
      <c r="O28" s="131">
        <v>0</v>
      </c>
      <c r="P28" s="131">
        <v>0</v>
      </c>
      <c r="Q28" s="131">
        <v>0</v>
      </c>
      <c r="R28" s="131">
        <v>0</v>
      </c>
      <c r="S28" s="131">
        <v>7</v>
      </c>
      <c r="T28" s="131">
        <v>3</v>
      </c>
      <c r="U28" s="131">
        <v>5</v>
      </c>
      <c r="V28" s="131">
        <v>6</v>
      </c>
      <c r="W28" s="131">
        <v>6</v>
      </c>
      <c r="X28" s="130">
        <v>10</v>
      </c>
    </row>
    <row r="29" spans="1:24" ht="15" customHeight="1" x14ac:dyDescent="0.15">
      <c r="A29" s="84"/>
      <c r="B29" s="292" t="s">
        <v>205</v>
      </c>
      <c r="C29" s="293"/>
      <c r="D29" s="89" t="s">
        <v>200</v>
      </c>
      <c r="E29" s="77"/>
      <c r="F29" s="76" t="s">
        <v>196</v>
      </c>
      <c r="G29" s="75"/>
      <c r="H29" s="132">
        <v>3</v>
      </c>
      <c r="I29" s="131">
        <v>0</v>
      </c>
      <c r="J29" s="131">
        <v>29</v>
      </c>
      <c r="K29" s="131">
        <v>132</v>
      </c>
      <c r="L29" s="131">
        <v>0</v>
      </c>
      <c r="M29" s="131">
        <v>1865</v>
      </c>
      <c r="N29" s="131">
        <v>0</v>
      </c>
      <c r="O29" s="131">
        <v>0</v>
      </c>
      <c r="P29" s="131">
        <v>1</v>
      </c>
      <c r="Q29" s="131">
        <v>0</v>
      </c>
      <c r="R29" s="131">
        <v>52</v>
      </c>
      <c r="S29" s="131">
        <v>3</v>
      </c>
      <c r="T29" s="131">
        <v>0</v>
      </c>
      <c r="U29" s="131">
        <v>0</v>
      </c>
      <c r="V29" s="131">
        <v>0</v>
      </c>
      <c r="W29" s="131">
        <v>0</v>
      </c>
      <c r="X29" s="130">
        <v>0</v>
      </c>
    </row>
    <row r="30" spans="1:24" ht="15" customHeight="1" x14ac:dyDescent="0.15">
      <c r="A30" s="84"/>
      <c r="B30" s="292"/>
      <c r="C30" s="293"/>
      <c r="D30" s="79" t="s">
        <v>199</v>
      </c>
      <c r="E30" s="77"/>
      <c r="F30" s="76" t="s">
        <v>198</v>
      </c>
      <c r="G30" s="75"/>
      <c r="H30" s="132">
        <v>3</v>
      </c>
      <c r="I30" s="131">
        <v>0</v>
      </c>
      <c r="J30" s="131">
        <v>29</v>
      </c>
      <c r="K30" s="131">
        <v>131</v>
      </c>
      <c r="L30" s="131">
        <v>0</v>
      </c>
      <c r="M30" s="131">
        <v>1848</v>
      </c>
      <c r="N30" s="131">
        <v>0</v>
      </c>
      <c r="O30" s="131">
        <v>0</v>
      </c>
      <c r="P30" s="131">
        <v>1</v>
      </c>
      <c r="Q30" s="131">
        <v>0</v>
      </c>
      <c r="R30" s="131">
        <v>52</v>
      </c>
      <c r="S30" s="131">
        <v>3</v>
      </c>
      <c r="T30" s="131">
        <v>0</v>
      </c>
      <c r="U30" s="131">
        <v>0</v>
      </c>
      <c r="V30" s="131">
        <v>0</v>
      </c>
      <c r="W30" s="131">
        <v>0</v>
      </c>
      <c r="X30" s="130">
        <v>0</v>
      </c>
    </row>
    <row r="31" spans="1:24" ht="15" customHeight="1" x14ac:dyDescent="0.15">
      <c r="A31" s="84"/>
      <c r="B31" s="292"/>
      <c r="C31" s="293"/>
      <c r="D31" s="89" t="s">
        <v>197</v>
      </c>
      <c r="E31" s="77"/>
      <c r="F31" s="76" t="s">
        <v>196</v>
      </c>
      <c r="G31" s="75"/>
      <c r="H31" s="132">
        <v>1</v>
      </c>
      <c r="I31" s="131">
        <v>0</v>
      </c>
      <c r="J31" s="131">
        <v>6</v>
      </c>
      <c r="K31" s="131">
        <v>34</v>
      </c>
      <c r="L31" s="131">
        <v>0</v>
      </c>
      <c r="M31" s="131">
        <v>116</v>
      </c>
      <c r="N31" s="131">
        <v>0</v>
      </c>
      <c r="O31" s="131">
        <v>0</v>
      </c>
      <c r="P31" s="131">
        <v>1</v>
      </c>
      <c r="Q31" s="131">
        <v>0</v>
      </c>
      <c r="R31" s="131">
        <v>6</v>
      </c>
      <c r="S31" s="131">
        <v>0</v>
      </c>
      <c r="T31" s="131">
        <v>0</v>
      </c>
      <c r="U31" s="131">
        <v>0</v>
      </c>
      <c r="V31" s="131">
        <v>0</v>
      </c>
      <c r="W31" s="131">
        <v>0</v>
      </c>
      <c r="X31" s="130">
        <v>0</v>
      </c>
    </row>
    <row r="32" spans="1:24" ht="15" customHeight="1" x14ac:dyDescent="0.15">
      <c r="A32" s="84"/>
      <c r="B32" s="294"/>
      <c r="C32" s="295"/>
      <c r="D32" s="79" t="s">
        <v>195</v>
      </c>
      <c r="E32" s="77"/>
      <c r="F32" s="76" t="s">
        <v>194</v>
      </c>
      <c r="G32" s="75"/>
      <c r="H32" s="132">
        <v>1</v>
      </c>
      <c r="I32" s="131">
        <v>0</v>
      </c>
      <c r="J32" s="131">
        <v>6</v>
      </c>
      <c r="K32" s="131">
        <v>33</v>
      </c>
      <c r="L32" s="131">
        <v>0</v>
      </c>
      <c r="M32" s="131">
        <v>108</v>
      </c>
      <c r="N32" s="131">
        <v>0</v>
      </c>
      <c r="O32" s="131">
        <v>0</v>
      </c>
      <c r="P32" s="131">
        <v>1</v>
      </c>
      <c r="Q32" s="131">
        <v>0</v>
      </c>
      <c r="R32" s="131">
        <v>6</v>
      </c>
      <c r="S32" s="131">
        <v>0</v>
      </c>
      <c r="T32" s="131">
        <v>0</v>
      </c>
      <c r="U32" s="131">
        <v>0</v>
      </c>
      <c r="V32" s="131">
        <v>0</v>
      </c>
      <c r="W32" s="131">
        <v>0</v>
      </c>
      <c r="X32" s="130">
        <v>0</v>
      </c>
    </row>
    <row r="33" spans="1:24" ht="15" customHeight="1" x14ac:dyDescent="0.15">
      <c r="A33" s="84"/>
      <c r="B33" s="292" t="s">
        <v>204</v>
      </c>
      <c r="C33" s="293"/>
      <c r="D33" s="89" t="s">
        <v>200</v>
      </c>
      <c r="E33" s="77"/>
      <c r="F33" s="76" t="s">
        <v>196</v>
      </c>
      <c r="G33" s="75"/>
      <c r="H33" s="132">
        <v>0</v>
      </c>
      <c r="I33" s="131">
        <v>1</v>
      </c>
      <c r="J33" s="131">
        <v>0</v>
      </c>
      <c r="K33" s="131">
        <v>0</v>
      </c>
      <c r="L33" s="131">
        <v>0</v>
      </c>
      <c r="M33" s="131">
        <v>0</v>
      </c>
      <c r="N33" s="131">
        <v>145</v>
      </c>
      <c r="O33" s="131">
        <v>138</v>
      </c>
      <c r="P33" s="131">
        <v>5</v>
      </c>
      <c r="Q33" s="131">
        <v>11</v>
      </c>
      <c r="R33" s="131">
        <v>59</v>
      </c>
      <c r="S33" s="131">
        <v>57</v>
      </c>
      <c r="T33" s="131">
        <v>15</v>
      </c>
      <c r="U33" s="131">
        <v>48</v>
      </c>
      <c r="V33" s="131">
        <v>6</v>
      </c>
      <c r="W33" s="131">
        <v>13</v>
      </c>
      <c r="X33" s="130">
        <v>47</v>
      </c>
    </row>
    <row r="34" spans="1:24" ht="15" customHeight="1" x14ac:dyDescent="0.15">
      <c r="A34" s="84"/>
      <c r="B34" s="292"/>
      <c r="C34" s="293"/>
      <c r="D34" s="79" t="s">
        <v>199</v>
      </c>
      <c r="E34" s="77"/>
      <c r="F34" s="76" t="s">
        <v>198</v>
      </c>
      <c r="G34" s="75"/>
      <c r="H34" s="132">
        <v>0</v>
      </c>
      <c r="I34" s="131">
        <v>1</v>
      </c>
      <c r="J34" s="131">
        <v>0</v>
      </c>
      <c r="K34" s="131">
        <v>0</v>
      </c>
      <c r="L34" s="131">
        <v>0</v>
      </c>
      <c r="M34" s="131">
        <v>0</v>
      </c>
      <c r="N34" s="131">
        <v>144</v>
      </c>
      <c r="O34" s="131">
        <v>136</v>
      </c>
      <c r="P34" s="131">
        <v>5</v>
      </c>
      <c r="Q34" s="131">
        <v>11</v>
      </c>
      <c r="R34" s="131">
        <v>59</v>
      </c>
      <c r="S34" s="131">
        <v>50</v>
      </c>
      <c r="T34" s="131">
        <v>15</v>
      </c>
      <c r="U34" s="131">
        <v>48</v>
      </c>
      <c r="V34" s="131">
        <v>6</v>
      </c>
      <c r="W34" s="131">
        <v>13</v>
      </c>
      <c r="X34" s="130">
        <v>42</v>
      </c>
    </row>
    <row r="35" spans="1:24" ht="15" customHeight="1" x14ac:dyDescent="0.15">
      <c r="A35" s="84"/>
      <c r="B35" s="292"/>
      <c r="C35" s="293"/>
      <c r="D35" s="89" t="s">
        <v>197</v>
      </c>
      <c r="E35" s="77"/>
      <c r="F35" s="76" t="s">
        <v>196</v>
      </c>
      <c r="G35" s="75"/>
      <c r="H35" s="132">
        <v>0</v>
      </c>
      <c r="I35" s="131">
        <v>0</v>
      </c>
      <c r="J35" s="131">
        <v>0</v>
      </c>
      <c r="K35" s="131">
        <v>0</v>
      </c>
      <c r="L35" s="131">
        <v>0</v>
      </c>
      <c r="M35" s="131">
        <v>0</v>
      </c>
      <c r="N35" s="131">
        <v>84</v>
      </c>
      <c r="O35" s="131">
        <v>25</v>
      </c>
      <c r="P35" s="131">
        <v>0</v>
      </c>
      <c r="Q35" s="131">
        <v>7</v>
      </c>
      <c r="R35" s="131">
        <v>10</v>
      </c>
      <c r="S35" s="131">
        <v>21</v>
      </c>
      <c r="T35" s="131">
        <v>5</v>
      </c>
      <c r="U35" s="131">
        <v>15</v>
      </c>
      <c r="V35" s="131">
        <v>0</v>
      </c>
      <c r="W35" s="131">
        <v>2</v>
      </c>
      <c r="X35" s="130">
        <v>19</v>
      </c>
    </row>
    <row r="36" spans="1:24" ht="15" customHeight="1" x14ac:dyDescent="0.15">
      <c r="A36" s="82"/>
      <c r="B36" s="294"/>
      <c r="C36" s="295"/>
      <c r="D36" s="88" t="s">
        <v>195</v>
      </c>
      <c r="E36" s="77"/>
      <c r="F36" s="76" t="s">
        <v>194</v>
      </c>
      <c r="G36" s="75"/>
      <c r="H36" s="132">
        <v>0</v>
      </c>
      <c r="I36" s="131">
        <v>0</v>
      </c>
      <c r="J36" s="131">
        <v>0</v>
      </c>
      <c r="K36" s="131">
        <v>0</v>
      </c>
      <c r="L36" s="131">
        <v>0</v>
      </c>
      <c r="M36" s="131">
        <v>0</v>
      </c>
      <c r="N36" s="131">
        <v>83</v>
      </c>
      <c r="O36" s="131">
        <v>24</v>
      </c>
      <c r="P36" s="131">
        <v>0</v>
      </c>
      <c r="Q36" s="131">
        <v>7</v>
      </c>
      <c r="R36" s="131">
        <v>10</v>
      </c>
      <c r="S36" s="131">
        <v>14</v>
      </c>
      <c r="T36" s="131">
        <v>5</v>
      </c>
      <c r="U36" s="131">
        <v>15</v>
      </c>
      <c r="V36" s="131">
        <v>0</v>
      </c>
      <c r="W36" s="131">
        <v>2</v>
      </c>
      <c r="X36" s="130">
        <v>14</v>
      </c>
    </row>
    <row r="37" spans="1:24" ht="15" customHeight="1" x14ac:dyDescent="0.15">
      <c r="A37" s="87"/>
      <c r="B37" s="256" t="s">
        <v>203</v>
      </c>
      <c r="C37" s="86"/>
      <c r="D37" s="85" t="s">
        <v>200</v>
      </c>
      <c r="E37" s="77"/>
      <c r="F37" s="76" t="s">
        <v>196</v>
      </c>
      <c r="G37" s="75"/>
      <c r="H37" s="132">
        <v>0</v>
      </c>
      <c r="I37" s="131">
        <v>0</v>
      </c>
      <c r="J37" s="131">
        <v>0</v>
      </c>
      <c r="K37" s="131">
        <v>0</v>
      </c>
      <c r="L37" s="131">
        <v>0</v>
      </c>
      <c r="M37" s="131">
        <v>0</v>
      </c>
      <c r="N37" s="131">
        <v>0</v>
      </c>
      <c r="O37" s="131">
        <v>0</v>
      </c>
      <c r="P37" s="131">
        <v>0</v>
      </c>
      <c r="Q37" s="131">
        <v>0</v>
      </c>
      <c r="R37" s="131">
        <v>0</v>
      </c>
      <c r="S37" s="131">
        <v>0</v>
      </c>
      <c r="T37" s="131">
        <v>0</v>
      </c>
      <c r="U37" s="131">
        <v>3</v>
      </c>
      <c r="V37" s="131">
        <v>5</v>
      </c>
      <c r="W37" s="131">
        <v>0</v>
      </c>
      <c r="X37" s="130">
        <v>0</v>
      </c>
    </row>
    <row r="38" spans="1:24" ht="15" customHeight="1" x14ac:dyDescent="0.15">
      <c r="A38" s="84"/>
      <c r="B38" s="257"/>
      <c r="C38" s="83"/>
      <c r="D38" s="79" t="s">
        <v>199</v>
      </c>
      <c r="E38" s="77"/>
      <c r="F38" s="76" t="s">
        <v>198</v>
      </c>
      <c r="G38" s="75"/>
      <c r="H38" s="132">
        <v>0</v>
      </c>
      <c r="I38" s="131">
        <v>0</v>
      </c>
      <c r="J38" s="131">
        <v>0</v>
      </c>
      <c r="K38" s="131">
        <v>0</v>
      </c>
      <c r="L38" s="131">
        <v>0</v>
      </c>
      <c r="M38" s="131">
        <v>0</v>
      </c>
      <c r="N38" s="131">
        <v>0</v>
      </c>
      <c r="O38" s="131">
        <v>0</v>
      </c>
      <c r="P38" s="131">
        <v>0</v>
      </c>
      <c r="Q38" s="131">
        <v>0</v>
      </c>
      <c r="R38" s="131">
        <v>0</v>
      </c>
      <c r="S38" s="131">
        <v>0</v>
      </c>
      <c r="T38" s="131">
        <v>0</v>
      </c>
      <c r="U38" s="131">
        <v>3</v>
      </c>
      <c r="V38" s="131">
        <v>4</v>
      </c>
      <c r="W38" s="131">
        <v>0</v>
      </c>
      <c r="X38" s="130">
        <v>0</v>
      </c>
    </row>
    <row r="39" spans="1:24" ht="15" customHeight="1" x14ac:dyDescent="0.15">
      <c r="A39" s="84"/>
      <c r="B39" s="257"/>
      <c r="C39" s="83"/>
      <c r="D39" s="78" t="s">
        <v>197</v>
      </c>
      <c r="E39" s="77"/>
      <c r="F39" s="76" t="s">
        <v>196</v>
      </c>
      <c r="G39" s="75"/>
      <c r="H39" s="132">
        <v>0</v>
      </c>
      <c r="I39" s="131">
        <v>0</v>
      </c>
      <c r="J39" s="131">
        <v>0</v>
      </c>
      <c r="K39" s="131">
        <v>0</v>
      </c>
      <c r="L39" s="131">
        <v>0</v>
      </c>
      <c r="M39" s="131">
        <v>0</v>
      </c>
      <c r="N39" s="131">
        <v>0</v>
      </c>
      <c r="O39" s="131">
        <v>0</v>
      </c>
      <c r="P39" s="131">
        <v>0</v>
      </c>
      <c r="Q39" s="131">
        <v>0</v>
      </c>
      <c r="R39" s="131">
        <v>0</v>
      </c>
      <c r="S39" s="131">
        <v>1</v>
      </c>
      <c r="T39" s="131">
        <v>0</v>
      </c>
      <c r="U39" s="131">
        <v>1</v>
      </c>
      <c r="V39" s="131">
        <v>0</v>
      </c>
      <c r="W39" s="131">
        <v>0</v>
      </c>
      <c r="X39" s="130">
        <v>0</v>
      </c>
    </row>
    <row r="40" spans="1:24" ht="15" customHeight="1" x14ac:dyDescent="0.15">
      <c r="A40" s="84"/>
      <c r="B40" s="257"/>
      <c r="C40" s="83"/>
      <c r="D40" s="78" t="s">
        <v>195</v>
      </c>
      <c r="E40" s="77"/>
      <c r="F40" s="76" t="s">
        <v>194</v>
      </c>
      <c r="G40" s="75"/>
      <c r="H40" s="132">
        <v>0</v>
      </c>
      <c r="I40" s="131">
        <v>0</v>
      </c>
      <c r="J40" s="131">
        <v>0</v>
      </c>
      <c r="K40" s="131">
        <v>0</v>
      </c>
      <c r="L40" s="131">
        <v>0</v>
      </c>
      <c r="M40" s="131">
        <v>0</v>
      </c>
      <c r="N40" s="131">
        <v>0</v>
      </c>
      <c r="O40" s="131">
        <v>0</v>
      </c>
      <c r="P40" s="131">
        <v>0</v>
      </c>
      <c r="Q40" s="131">
        <v>0</v>
      </c>
      <c r="R40" s="131">
        <v>0</v>
      </c>
      <c r="S40" s="131">
        <v>1</v>
      </c>
      <c r="T40" s="131">
        <v>0</v>
      </c>
      <c r="U40" s="131">
        <v>1</v>
      </c>
      <c r="V40" s="131">
        <v>0</v>
      </c>
      <c r="W40" s="131">
        <v>0</v>
      </c>
      <c r="X40" s="130">
        <v>0</v>
      </c>
    </row>
    <row r="41" spans="1:24" ht="15" customHeight="1" x14ac:dyDescent="0.15">
      <c r="A41" s="87"/>
      <c r="B41" s="256" t="s">
        <v>202</v>
      </c>
      <c r="C41" s="86"/>
      <c r="D41" s="85" t="s">
        <v>200</v>
      </c>
      <c r="E41" s="77"/>
      <c r="F41" s="76" t="s">
        <v>196</v>
      </c>
      <c r="G41" s="75"/>
      <c r="H41" s="132">
        <v>0</v>
      </c>
      <c r="I41" s="131">
        <v>0</v>
      </c>
      <c r="J41" s="131">
        <v>0</v>
      </c>
      <c r="K41" s="131">
        <v>0</v>
      </c>
      <c r="L41" s="131">
        <v>0</v>
      </c>
      <c r="M41" s="131">
        <v>0</v>
      </c>
      <c r="N41" s="131">
        <v>0</v>
      </c>
      <c r="O41" s="131">
        <v>0</v>
      </c>
      <c r="P41" s="131">
        <v>0</v>
      </c>
      <c r="Q41" s="131">
        <v>0</v>
      </c>
      <c r="R41" s="131">
        <v>3</v>
      </c>
      <c r="S41" s="131">
        <v>0</v>
      </c>
      <c r="T41" s="131">
        <v>0</v>
      </c>
      <c r="U41" s="131">
        <v>0</v>
      </c>
      <c r="V41" s="131">
        <v>0</v>
      </c>
      <c r="W41" s="131">
        <v>0</v>
      </c>
      <c r="X41" s="130">
        <v>0</v>
      </c>
    </row>
    <row r="42" spans="1:24" ht="15" customHeight="1" x14ac:dyDescent="0.15">
      <c r="A42" s="84"/>
      <c r="B42" s="257"/>
      <c r="C42" s="83"/>
      <c r="D42" s="79" t="s">
        <v>199</v>
      </c>
      <c r="E42" s="77"/>
      <c r="F42" s="76" t="s">
        <v>198</v>
      </c>
      <c r="G42" s="75"/>
      <c r="H42" s="132">
        <v>0</v>
      </c>
      <c r="I42" s="131">
        <v>0</v>
      </c>
      <c r="J42" s="131">
        <v>0</v>
      </c>
      <c r="K42" s="131">
        <v>0</v>
      </c>
      <c r="L42" s="131">
        <v>0</v>
      </c>
      <c r="M42" s="131">
        <v>0</v>
      </c>
      <c r="N42" s="131">
        <v>0</v>
      </c>
      <c r="O42" s="131">
        <v>0</v>
      </c>
      <c r="P42" s="131">
        <v>0</v>
      </c>
      <c r="Q42" s="131">
        <v>0</v>
      </c>
      <c r="R42" s="131">
        <v>3</v>
      </c>
      <c r="S42" s="131">
        <v>0</v>
      </c>
      <c r="T42" s="131">
        <v>0</v>
      </c>
      <c r="U42" s="131">
        <v>0</v>
      </c>
      <c r="V42" s="131">
        <v>0</v>
      </c>
      <c r="W42" s="131">
        <v>0</v>
      </c>
      <c r="X42" s="130">
        <v>0</v>
      </c>
    </row>
    <row r="43" spans="1:24" ht="15" customHeight="1" x14ac:dyDescent="0.15">
      <c r="A43" s="84"/>
      <c r="B43" s="257"/>
      <c r="C43" s="83"/>
      <c r="D43" s="78" t="s">
        <v>197</v>
      </c>
      <c r="E43" s="77"/>
      <c r="F43" s="76" t="s">
        <v>196</v>
      </c>
      <c r="G43" s="75"/>
      <c r="H43" s="132">
        <v>0</v>
      </c>
      <c r="I43" s="131">
        <v>0</v>
      </c>
      <c r="J43" s="131">
        <v>0</v>
      </c>
      <c r="K43" s="131">
        <v>0</v>
      </c>
      <c r="L43" s="131">
        <v>0</v>
      </c>
      <c r="M43" s="131">
        <v>0</v>
      </c>
      <c r="N43" s="131">
        <v>0</v>
      </c>
      <c r="O43" s="131">
        <v>0</v>
      </c>
      <c r="P43" s="131">
        <v>0</v>
      </c>
      <c r="Q43" s="131">
        <v>0</v>
      </c>
      <c r="R43" s="131">
        <v>4</v>
      </c>
      <c r="S43" s="131">
        <v>0</v>
      </c>
      <c r="T43" s="131">
        <v>0</v>
      </c>
      <c r="U43" s="131">
        <v>0</v>
      </c>
      <c r="V43" s="131">
        <v>0</v>
      </c>
      <c r="W43" s="131">
        <v>0</v>
      </c>
      <c r="X43" s="130">
        <v>0</v>
      </c>
    </row>
    <row r="44" spans="1:24" ht="15" customHeight="1" x14ac:dyDescent="0.15">
      <c r="A44" s="82"/>
      <c r="B44" s="258"/>
      <c r="C44" s="81"/>
      <c r="D44" s="80" t="s">
        <v>195</v>
      </c>
      <c r="E44" s="77"/>
      <c r="F44" s="76" t="s">
        <v>194</v>
      </c>
      <c r="G44" s="75"/>
      <c r="H44" s="132">
        <v>0</v>
      </c>
      <c r="I44" s="131">
        <v>0</v>
      </c>
      <c r="J44" s="131">
        <v>0</v>
      </c>
      <c r="K44" s="131">
        <v>0</v>
      </c>
      <c r="L44" s="131">
        <v>0</v>
      </c>
      <c r="M44" s="131">
        <v>0</v>
      </c>
      <c r="N44" s="131">
        <v>0</v>
      </c>
      <c r="O44" s="131">
        <v>0</v>
      </c>
      <c r="P44" s="131">
        <v>0</v>
      </c>
      <c r="Q44" s="131">
        <v>0</v>
      </c>
      <c r="R44" s="131">
        <v>4</v>
      </c>
      <c r="S44" s="131">
        <v>0</v>
      </c>
      <c r="T44" s="131">
        <v>0</v>
      </c>
      <c r="U44" s="131">
        <v>0</v>
      </c>
      <c r="V44" s="131">
        <v>0</v>
      </c>
      <c r="W44" s="131">
        <v>0</v>
      </c>
      <c r="X44" s="130">
        <v>0</v>
      </c>
    </row>
    <row r="45" spans="1:24" ht="15" customHeight="1" x14ac:dyDescent="0.15">
      <c r="A45" s="281" t="s">
        <v>201</v>
      </c>
      <c r="B45" s="282"/>
      <c r="C45" s="283"/>
      <c r="D45" s="78" t="s">
        <v>200</v>
      </c>
      <c r="E45" s="77"/>
      <c r="F45" s="76" t="s">
        <v>196</v>
      </c>
      <c r="G45" s="75"/>
      <c r="H45" s="132">
        <v>0</v>
      </c>
      <c r="I45" s="131">
        <v>0</v>
      </c>
      <c r="J45" s="131">
        <v>0</v>
      </c>
      <c r="K45" s="131">
        <v>0</v>
      </c>
      <c r="L45" s="131">
        <v>0</v>
      </c>
      <c r="M45" s="131">
        <v>38</v>
      </c>
      <c r="N45" s="131">
        <v>0</v>
      </c>
      <c r="O45" s="131">
        <v>0</v>
      </c>
      <c r="P45" s="131">
        <v>0</v>
      </c>
      <c r="Q45" s="131">
        <v>0</v>
      </c>
      <c r="R45" s="131">
        <v>0</v>
      </c>
      <c r="S45" s="131">
        <v>1</v>
      </c>
      <c r="T45" s="131">
        <v>0</v>
      </c>
      <c r="U45" s="131">
        <v>2</v>
      </c>
      <c r="V45" s="131">
        <v>0</v>
      </c>
      <c r="W45" s="131">
        <v>0</v>
      </c>
      <c r="X45" s="130">
        <v>0</v>
      </c>
    </row>
    <row r="46" spans="1:24" ht="15" customHeight="1" x14ac:dyDescent="0.15">
      <c r="A46" s="284"/>
      <c r="B46" s="285"/>
      <c r="C46" s="286"/>
      <c r="D46" s="79" t="s">
        <v>199</v>
      </c>
      <c r="E46" s="77"/>
      <c r="F46" s="76" t="s">
        <v>198</v>
      </c>
      <c r="G46" s="75"/>
      <c r="H46" s="132">
        <v>0</v>
      </c>
      <c r="I46" s="131">
        <v>0</v>
      </c>
      <c r="J46" s="131">
        <v>0</v>
      </c>
      <c r="K46" s="131">
        <v>0</v>
      </c>
      <c r="L46" s="131">
        <v>0</v>
      </c>
      <c r="M46" s="131">
        <v>2</v>
      </c>
      <c r="N46" s="131">
        <v>0</v>
      </c>
      <c r="O46" s="131">
        <v>0</v>
      </c>
      <c r="P46" s="131">
        <v>0</v>
      </c>
      <c r="Q46" s="131">
        <v>0</v>
      </c>
      <c r="R46" s="131">
        <v>0</v>
      </c>
      <c r="S46" s="131">
        <v>1</v>
      </c>
      <c r="T46" s="131">
        <v>0</v>
      </c>
      <c r="U46" s="131">
        <v>2</v>
      </c>
      <c r="V46" s="131">
        <v>0</v>
      </c>
      <c r="W46" s="131">
        <v>0</v>
      </c>
      <c r="X46" s="130">
        <v>0</v>
      </c>
    </row>
    <row r="47" spans="1:24" ht="15" customHeight="1" x14ac:dyDescent="0.15">
      <c r="A47" s="284"/>
      <c r="B47" s="285"/>
      <c r="C47" s="286"/>
      <c r="D47" s="78" t="s">
        <v>197</v>
      </c>
      <c r="E47" s="77"/>
      <c r="F47" s="76" t="s">
        <v>196</v>
      </c>
      <c r="G47" s="75"/>
      <c r="H47" s="132">
        <v>0</v>
      </c>
      <c r="I47" s="131">
        <v>0</v>
      </c>
      <c r="J47" s="131">
        <v>0</v>
      </c>
      <c r="K47" s="131">
        <v>0</v>
      </c>
      <c r="L47" s="131">
        <v>0</v>
      </c>
      <c r="M47" s="131">
        <v>38</v>
      </c>
      <c r="N47" s="131">
        <v>0</v>
      </c>
      <c r="O47" s="131">
        <v>0</v>
      </c>
      <c r="P47" s="131">
        <v>0</v>
      </c>
      <c r="Q47" s="131">
        <v>0</v>
      </c>
      <c r="R47" s="131">
        <v>0</v>
      </c>
      <c r="S47" s="131">
        <v>1</v>
      </c>
      <c r="T47" s="131">
        <v>0</v>
      </c>
      <c r="U47" s="131">
        <v>1</v>
      </c>
      <c r="V47" s="131">
        <v>0</v>
      </c>
      <c r="W47" s="131">
        <v>0</v>
      </c>
      <c r="X47" s="130">
        <v>0</v>
      </c>
    </row>
    <row r="48" spans="1:24" ht="15" customHeight="1" thickBot="1" x14ac:dyDescent="0.2">
      <c r="A48" s="287"/>
      <c r="B48" s="288"/>
      <c r="C48" s="289"/>
      <c r="D48" s="69" t="s">
        <v>195</v>
      </c>
      <c r="E48" s="68"/>
      <c r="F48" s="67" t="s">
        <v>194</v>
      </c>
      <c r="G48" s="66"/>
      <c r="H48" s="129">
        <v>0</v>
      </c>
      <c r="I48" s="128">
        <v>0</v>
      </c>
      <c r="J48" s="128">
        <v>0</v>
      </c>
      <c r="K48" s="128">
        <v>0</v>
      </c>
      <c r="L48" s="128">
        <v>0</v>
      </c>
      <c r="M48" s="128">
        <v>2</v>
      </c>
      <c r="N48" s="128">
        <v>0</v>
      </c>
      <c r="O48" s="128">
        <v>0</v>
      </c>
      <c r="P48" s="128">
        <v>0</v>
      </c>
      <c r="Q48" s="128">
        <v>0</v>
      </c>
      <c r="R48" s="128">
        <v>0</v>
      </c>
      <c r="S48" s="128">
        <v>1</v>
      </c>
      <c r="T48" s="128">
        <v>0</v>
      </c>
      <c r="U48" s="128">
        <v>1</v>
      </c>
      <c r="V48" s="128">
        <v>0</v>
      </c>
      <c r="W48" s="128">
        <v>0</v>
      </c>
      <c r="X48" s="127">
        <v>0</v>
      </c>
    </row>
    <row r="49" spans="23:24" ht="18" customHeight="1" x14ac:dyDescent="0.15">
      <c r="W49" s="197"/>
      <c r="X49" s="197"/>
    </row>
  </sheetData>
  <mergeCells count="29">
    <mergeCell ref="B13:B16"/>
    <mergeCell ref="B17:B20"/>
    <mergeCell ref="B21:B24"/>
    <mergeCell ref="B25:C28"/>
    <mergeCell ref="A45:C48"/>
    <mergeCell ref="B29:C32"/>
    <mergeCell ref="B33:C36"/>
    <mergeCell ref="B37:B40"/>
    <mergeCell ref="B41:B44"/>
    <mergeCell ref="A8:C8"/>
    <mergeCell ref="B9:B12"/>
    <mergeCell ref="Q5:Q7"/>
    <mergeCell ref="R5:R7"/>
    <mergeCell ref="S5:S7"/>
    <mergeCell ref="M5:M7"/>
    <mergeCell ref="N5:N7"/>
    <mergeCell ref="X5:X7"/>
    <mergeCell ref="W5:W7"/>
    <mergeCell ref="E5:G5"/>
    <mergeCell ref="H5:H7"/>
    <mergeCell ref="O5:O7"/>
    <mergeCell ref="P5:P7"/>
    <mergeCell ref="I5:I7"/>
    <mergeCell ref="J5:J7"/>
    <mergeCell ref="K5:K7"/>
    <mergeCell ref="L5:L7"/>
    <mergeCell ref="U5:U7"/>
    <mergeCell ref="V5:V7"/>
    <mergeCell ref="T5:T7"/>
  </mergeCells>
  <phoneticPr fontId="2"/>
  <pageMargins left="0.78740157480314965" right="0.55118110236220474" top="0.98425196850393704" bottom="0.98425196850393704" header="0.51181102362204722" footer="0.31496062992125984"/>
  <pageSetup paperSize="9" scale="61" firstPageNumber="104" orientation="landscape" useFirstPageNumber="1" r:id="rId1"/>
  <headerFooter alignWithMargins="0">
    <oddFooter>&amp;C&amp;18- &amp;P -</oddFooter>
  </headerFooter>
  <colBreaks count="1" manualBreakCount="1">
    <brk id="25" max="47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8"/>
  <sheetViews>
    <sheetView showZeros="0" view="pageBreakPreview" zoomScale="80" zoomScaleNormal="80" zoomScaleSheetLayoutView="80" workbookViewId="0">
      <selection activeCell="B2" sqref="B2"/>
    </sheetView>
  </sheetViews>
  <sheetFormatPr defaultColWidth="9" defaultRowHeight="18" customHeight="1" x14ac:dyDescent="0.15"/>
  <cols>
    <col min="1" max="1" width="1.375" style="137" customWidth="1"/>
    <col min="2" max="2" width="3.125" style="137" customWidth="1"/>
    <col min="3" max="3" width="1.375" style="137" customWidth="1"/>
    <col min="4" max="4" width="14.625" style="137" customWidth="1"/>
    <col min="5" max="5" width="1.375" style="137" customWidth="1"/>
    <col min="6" max="6" width="14.625" style="137" customWidth="1"/>
    <col min="7" max="7" width="1.375" style="137" customWidth="1"/>
    <col min="8" max="13" width="10.125" style="138" customWidth="1"/>
    <col min="14" max="16" width="10.125" style="137" customWidth="1"/>
    <col min="17" max="24" width="10.125" style="138" customWidth="1"/>
    <col min="25" max="16384" width="9" style="137"/>
  </cols>
  <sheetData>
    <row r="1" spans="1:26" ht="13.5" customHeight="1" x14ac:dyDescent="0.15">
      <c r="B1" s="177" t="s">
        <v>327</v>
      </c>
      <c r="C1" s="180"/>
      <c r="D1" s="180"/>
      <c r="E1" s="180"/>
      <c r="F1" s="180"/>
      <c r="J1" s="177"/>
      <c r="K1" s="137"/>
      <c r="L1" s="137"/>
      <c r="M1" s="137"/>
      <c r="Q1" s="137"/>
      <c r="S1" s="137"/>
      <c r="T1" s="176"/>
      <c r="U1" s="176"/>
      <c r="V1" s="176"/>
      <c r="W1" s="176"/>
      <c r="X1" s="176"/>
    </row>
    <row r="2" spans="1:26" ht="13.5" customHeight="1" x14ac:dyDescent="0.15">
      <c r="B2" s="180"/>
      <c r="C2" s="180"/>
      <c r="D2" s="180"/>
      <c r="E2" s="180"/>
      <c r="F2" s="180"/>
      <c r="G2" s="179"/>
      <c r="H2" s="177"/>
      <c r="I2" s="177"/>
      <c r="J2" s="177"/>
      <c r="K2" s="178"/>
      <c r="M2" s="137"/>
      <c r="Q2" s="177"/>
      <c r="R2" s="137"/>
      <c r="S2" s="137"/>
      <c r="T2" s="177" t="s">
        <v>239</v>
      </c>
      <c r="U2" s="177"/>
      <c r="V2" s="176"/>
      <c r="W2" s="176"/>
      <c r="X2" s="176"/>
    </row>
    <row r="3" spans="1:26" ht="13.5" customHeight="1" x14ac:dyDescent="0.15">
      <c r="R3" s="137"/>
      <c r="S3" s="137"/>
      <c r="T3" s="138" t="s">
        <v>238</v>
      </c>
      <c r="W3" s="137"/>
      <c r="X3" s="137"/>
    </row>
    <row r="4" spans="1:26" ht="13.5" customHeight="1" thickBot="1" x14ac:dyDescent="0.2"/>
    <row r="5" spans="1:26" s="164" customFormat="1" ht="13.5" customHeight="1" x14ac:dyDescent="0.15">
      <c r="A5" s="175"/>
      <c r="B5" s="174"/>
      <c r="C5" s="174"/>
      <c r="D5" s="174"/>
      <c r="E5" s="313" t="s">
        <v>237</v>
      </c>
      <c r="F5" s="313"/>
      <c r="G5" s="314"/>
      <c r="H5" s="307" t="s">
        <v>321</v>
      </c>
      <c r="I5" s="307" t="s">
        <v>325</v>
      </c>
      <c r="J5" s="307" t="s">
        <v>324</v>
      </c>
      <c r="K5" s="334" t="s">
        <v>323</v>
      </c>
      <c r="L5" s="307" t="s">
        <v>260</v>
      </c>
      <c r="M5" s="307" t="s">
        <v>322</v>
      </c>
      <c r="N5" s="307" t="s">
        <v>259</v>
      </c>
      <c r="O5" s="307" t="s">
        <v>258</v>
      </c>
      <c r="P5" s="307" t="s">
        <v>257</v>
      </c>
      <c r="Q5" s="307" t="s">
        <v>256</v>
      </c>
      <c r="R5" s="307" t="s">
        <v>255</v>
      </c>
      <c r="S5" s="307" t="s">
        <v>254</v>
      </c>
      <c r="T5" s="307" t="s">
        <v>253</v>
      </c>
      <c r="U5" s="307" t="s">
        <v>252</v>
      </c>
      <c r="V5" s="340" t="s">
        <v>251</v>
      </c>
      <c r="W5" s="337" t="s">
        <v>326</v>
      </c>
      <c r="X5" s="315" t="s">
        <v>276</v>
      </c>
    </row>
    <row r="6" spans="1:26" s="164" customFormat="1" ht="13.5" customHeight="1" x14ac:dyDescent="0.15">
      <c r="A6" s="172"/>
      <c r="B6" s="169"/>
      <c r="C6" s="169"/>
      <c r="D6" s="173" t="s">
        <v>226</v>
      </c>
      <c r="E6" s="169"/>
      <c r="F6" s="169"/>
      <c r="G6" s="168"/>
      <c r="H6" s="308"/>
      <c r="I6" s="308"/>
      <c r="J6" s="308"/>
      <c r="K6" s="335"/>
      <c r="L6" s="308"/>
      <c r="M6" s="308"/>
      <c r="N6" s="308"/>
      <c r="O6" s="308"/>
      <c r="P6" s="308"/>
      <c r="Q6" s="308"/>
      <c r="R6" s="308"/>
      <c r="S6" s="308"/>
      <c r="T6" s="308"/>
      <c r="U6" s="308"/>
      <c r="V6" s="341"/>
      <c r="W6" s="338"/>
      <c r="X6" s="316"/>
    </row>
    <row r="7" spans="1:26" s="164" customFormat="1" ht="13.5" customHeight="1" x14ac:dyDescent="0.15">
      <c r="A7" s="172"/>
      <c r="B7" s="169"/>
      <c r="C7" s="169"/>
      <c r="D7" s="171" t="s">
        <v>223</v>
      </c>
      <c r="E7" s="169"/>
      <c r="F7" s="169"/>
      <c r="G7" s="168"/>
      <c r="H7" s="309"/>
      <c r="I7" s="309"/>
      <c r="J7" s="309"/>
      <c r="K7" s="336"/>
      <c r="L7" s="309"/>
      <c r="M7" s="309"/>
      <c r="N7" s="309"/>
      <c r="O7" s="309"/>
      <c r="P7" s="309"/>
      <c r="Q7" s="309"/>
      <c r="R7" s="309"/>
      <c r="S7" s="309"/>
      <c r="T7" s="309"/>
      <c r="U7" s="309"/>
      <c r="V7" s="342"/>
      <c r="W7" s="339"/>
      <c r="X7" s="317"/>
    </row>
    <row r="8" spans="1:26" s="164" customFormat="1" ht="13.5" customHeight="1" thickBot="1" x14ac:dyDescent="0.2">
      <c r="A8" s="343" t="s">
        <v>219</v>
      </c>
      <c r="B8" s="344"/>
      <c r="C8" s="344"/>
      <c r="D8" s="170" t="s">
        <v>218</v>
      </c>
      <c r="E8" s="169"/>
      <c r="F8" s="169"/>
      <c r="G8" s="168"/>
      <c r="H8" s="167" t="s">
        <v>215</v>
      </c>
      <c r="I8" s="167" t="s">
        <v>215</v>
      </c>
      <c r="J8" s="167" t="s">
        <v>215</v>
      </c>
      <c r="K8" s="167" t="s">
        <v>215</v>
      </c>
      <c r="L8" s="167" t="s">
        <v>215</v>
      </c>
      <c r="M8" s="167" t="s">
        <v>215</v>
      </c>
      <c r="N8" s="167" t="s">
        <v>215</v>
      </c>
      <c r="O8" s="166" t="s">
        <v>215</v>
      </c>
      <c r="P8" s="165" t="s">
        <v>215</v>
      </c>
      <c r="Q8" s="165" t="s">
        <v>215</v>
      </c>
      <c r="R8" s="165" t="s">
        <v>215</v>
      </c>
      <c r="S8" s="165" t="s">
        <v>215</v>
      </c>
      <c r="T8" s="165" t="s">
        <v>215</v>
      </c>
      <c r="U8" s="165" t="s">
        <v>215</v>
      </c>
      <c r="V8" s="195" t="s">
        <v>215</v>
      </c>
      <c r="W8" s="188" t="s">
        <v>215</v>
      </c>
      <c r="X8" s="202" t="s">
        <v>215</v>
      </c>
    </row>
    <row r="9" spans="1:26" ht="15" customHeight="1" thickTop="1" x14ac:dyDescent="0.15">
      <c r="A9" s="163"/>
      <c r="B9" s="310" t="s">
        <v>214</v>
      </c>
      <c r="C9" s="162"/>
      <c r="D9" s="146" t="s">
        <v>209</v>
      </c>
      <c r="E9" s="161"/>
      <c r="F9" s="160" t="s">
        <v>196</v>
      </c>
      <c r="G9" s="159"/>
      <c r="H9" s="131">
        <v>70</v>
      </c>
      <c r="I9" s="131">
        <v>226</v>
      </c>
      <c r="J9" s="131">
        <v>166</v>
      </c>
      <c r="K9" s="131">
        <v>226</v>
      </c>
      <c r="L9" s="131">
        <v>1</v>
      </c>
      <c r="M9" s="131">
        <v>17</v>
      </c>
      <c r="N9" s="131">
        <v>76</v>
      </c>
      <c r="O9" s="131">
        <v>1</v>
      </c>
      <c r="P9" s="131">
        <v>9</v>
      </c>
      <c r="Q9" s="131">
        <v>15</v>
      </c>
      <c r="R9" s="131">
        <v>0</v>
      </c>
      <c r="S9" s="131">
        <v>5</v>
      </c>
      <c r="T9" s="131">
        <v>64</v>
      </c>
      <c r="U9" s="131">
        <v>108</v>
      </c>
      <c r="V9" s="133">
        <v>35</v>
      </c>
      <c r="W9" s="186">
        <v>4</v>
      </c>
      <c r="X9" s="198">
        <v>40</v>
      </c>
    </row>
    <row r="10" spans="1:26" ht="15" customHeight="1" x14ac:dyDescent="0.15">
      <c r="A10" s="152"/>
      <c r="B10" s="311"/>
      <c r="C10" s="151"/>
      <c r="D10" s="147" t="s">
        <v>208</v>
      </c>
      <c r="E10" s="145"/>
      <c r="F10" s="144" t="s">
        <v>198</v>
      </c>
      <c r="G10" s="143"/>
      <c r="H10" s="131">
        <v>65</v>
      </c>
      <c r="I10" s="131">
        <v>217</v>
      </c>
      <c r="J10" s="131">
        <v>156</v>
      </c>
      <c r="K10" s="131">
        <v>209</v>
      </c>
      <c r="L10" s="131">
        <v>1</v>
      </c>
      <c r="M10" s="131">
        <v>17</v>
      </c>
      <c r="N10" s="131">
        <v>76</v>
      </c>
      <c r="O10" s="131">
        <v>1</v>
      </c>
      <c r="P10" s="131">
        <v>9</v>
      </c>
      <c r="Q10" s="131">
        <v>14</v>
      </c>
      <c r="R10" s="131">
        <v>0</v>
      </c>
      <c r="S10" s="131">
        <v>5</v>
      </c>
      <c r="T10" s="131">
        <v>62</v>
      </c>
      <c r="U10" s="131">
        <v>107</v>
      </c>
      <c r="V10" s="131">
        <v>35</v>
      </c>
      <c r="W10" s="184">
        <v>4</v>
      </c>
      <c r="X10" s="199">
        <v>40</v>
      </c>
    </row>
    <row r="11" spans="1:26" ht="15" customHeight="1" x14ac:dyDescent="0.15">
      <c r="A11" s="152"/>
      <c r="B11" s="311"/>
      <c r="C11" s="151"/>
      <c r="D11" s="146" t="s">
        <v>207</v>
      </c>
      <c r="E11" s="145"/>
      <c r="F11" s="144" t="s">
        <v>196</v>
      </c>
      <c r="G11" s="143"/>
      <c r="H11" s="131">
        <v>25</v>
      </c>
      <c r="I11" s="131">
        <v>84</v>
      </c>
      <c r="J11" s="131">
        <v>74</v>
      </c>
      <c r="K11" s="131">
        <v>106</v>
      </c>
      <c r="L11" s="131">
        <v>0</v>
      </c>
      <c r="M11" s="131">
        <v>8</v>
      </c>
      <c r="N11" s="131">
        <v>32</v>
      </c>
      <c r="O11" s="131">
        <v>0</v>
      </c>
      <c r="P11" s="131">
        <v>2</v>
      </c>
      <c r="Q11" s="131">
        <v>5</v>
      </c>
      <c r="R11" s="131">
        <v>0</v>
      </c>
      <c r="S11" s="131">
        <v>2</v>
      </c>
      <c r="T11" s="131">
        <v>29</v>
      </c>
      <c r="U11" s="131">
        <v>37</v>
      </c>
      <c r="V11" s="131">
        <v>14</v>
      </c>
      <c r="W11" s="184">
        <v>2</v>
      </c>
      <c r="X11" s="199">
        <v>14</v>
      </c>
    </row>
    <row r="12" spans="1:26" ht="15" customHeight="1" x14ac:dyDescent="0.15">
      <c r="A12" s="150"/>
      <c r="B12" s="312"/>
      <c r="C12" s="149"/>
      <c r="D12" s="148" t="s">
        <v>206</v>
      </c>
      <c r="E12" s="145"/>
      <c r="F12" s="144" t="s">
        <v>194</v>
      </c>
      <c r="G12" s="143"/>
      <c r="H12" s="131">
        <v>19</v>
      </c>
      <c r="I12" s="131">
        <v>77</v>
      </c>
      <c r="J12" s="131">
        <v>65</v>
      </c>
      <c r="K12" s="131">
        <v>90</v>
      </c>
      <c r="L12" s="131">
        <v>0</v>
      </c>
      <c r="M12" s="131">
        <v>8</v>
      </c>
      <c r="N12" s="131">
        <v>31</v>
      </c>
      <c r="O12" s="131">
        <v>0</v>
      </c>
      <c r="P12" s="131">
        <v>2</v>
      </c>
      <c r="Q12" s="131">
        <v>4</v>
      </c>
      <c r="R12" s="131">
        <v>0</v>
      </c>
      <c r="S12" s="131">
        <v>2</v>
      </c>
      <c r="T12" s="131">
        <v>26</v>
      </c>
      <c r="U12" s="131">
        <v>36</v>
      </c>
      <c r="V12" s="131">
        <v>13</v>
      </c>
      <c r="W12" s="184">
        <v>2</v>
      </c>
      <c r="X12" s="199">
        <v>14</v>
      </c>
    </row>
    <row r="13" spans="1:26" ht="15" customHeight="1" x14ac:dyDescent="0.15">
      <c r="A13" s="155"/>
      <c r="B13" s="318" t="s">
        <v>213</v>
      </c>
      <c r="C13" s="154"/>
      <c r="D13" s="153" t="s">
        <v>200</v>
      </c>
      <c r="E13" s="145"/>
      <c r="F13" s="144" t="s">
        <v>196</v>
      </c>
      <c r="G13" s="143"/>
      <c r="H13" s="131">
        <v>0</v>
      </c>
      <c r="I13" s="131">
        <v>0</v>
      </c>
      <c r="J13" s="131">
        <v>0</v>
      </c>
      <c r="K13" s="131">
        <v>0</v>
      </c>
      <c r="L13" s="131">
        <v>0</v>
      </c>
      <c r="M13" s="131">
        <v>0</v>
      </c>
      <c r="N13" s="131">
        <v>0</v>
      </c>
      <c r="O13" s="131">
        <v>0</v>
      </c>
      <c r="P13" s="131">
        <v>0</v>
      </c>
      <c r="Q13" s="131">
        <v>1</v>
      </c>
      <c r="R13" s="131">
        <v>0</v>
      </c>
      <c r="S13" s="131">
        <v>0</v>
      </c>
      <c r="T13" s="131">
        <v>0</v>
      </c>
      <c r="U13" s="131">
        <v>0</v>
      </c>
      <c r="V13" s="131">
        <v>0</v>
      </c>
      <c r="W13" s="184">
        <v>0</v>
      </c>
      <c r="X13" s="199">
        <v>0</v>
      </c>
      <c r="Z13" s="192" t="s">
        <v>292</v>
      </c>
    </row>
    <row r="14" spans="1:26" ht="15" customHeight="1" x14ac:dyDescent="0.15">
      <c r="A14" s="152"/>
      <c r="B14" s="311"/>
      <c r="C14" s="151"/>
      <c r="D14" s="147" t="s">
        <v>199</v>
      </c>
      <c r="E14" s="145"/>
      <c r="F14" s="144" t="s">
        <v>198</v>
      </c>
      <c r="G14" s="143"/>
      <c r="H14" s="131">
        <v>0</v>
      </c>
      <c r="I14" s="131">
        <v>0</v>
      </c>
      <c r="J14" s="131">
        <v>0</v>
      </c>
      <c r="K14" s="131">
        <v>0</v>
      </c>
      <c r="L14" s="131">
        <v>0</v>
      </c>
      <c r="M14" s="131">
        <v>0</v>
      </c>
      <c r="N14" s="131">
        <v>0</v>
      </c>
      <c r="O14" s="131">
        <v>0</v>
      </c>
      <c r="P14" s="131">
        <v>0</v>
      </c>
      <c r="Q14" s="131">
        <v>1</v>
      </c>
      <c r="R14" s="131">
        <v>0</v>
      </c>
      <c r="S14" s="131">
        <v>0</v>
      </c>
      <c r="T14" s="131">
        <v>0</v>
      </c>
      <c r="U14" s="131">
        <v>0</v>
      </c>
      <c r="V14" s="131">
        <v>0</v>
      </c>
      <c r="W14" s="184">
        <v>0</v>
      </c>
      <c r="X14" s="199">
        <v>0</v>
      </c>
      <c r="Z14" s="192" t="s">
        <v>297</v>
      </c>
    </row>
    <row r="15" spans="1:26" ht="15" customHeight="1" x14ac:dyDescent="0.15">
      <c r="A15" s="152"/>
      <c r="B15" s="311"/>
      <c r="C15" s="151"/>
      <c r="D15" s="146" t="s">
        <v>197</v>
      </c>
      <c r="E15" s="145"/>
      <c r="F15" s="144" t="s">
        <v>196</v>
      </c>
      <c r="G15" s="143"/>
      <c r="H15" s="131">
        <v>0</v>
      </c>
      <c r="I15" s="131">
        <v>0</v>
      </c>
      <c r="J15" s="131">
        <v>0</v>
      </c>
      <c r="K15" s="131">
        <v>0</v>
      </c>
      <c r="L15" s="131">
        <v>0</v>
      </c>
      <c r="M15" s="131">
        <v>0</v>
      </c>
      <c r="N15" s="131">
        <v>0</v>
      </c>
      <c r="O15" s="131">
        <v>0</v>
      </c>
      <c r="P15" s="131">
        <v>0</v>
      </c>
      <c r="Q15" s="131">
        <v>1</v>
      </c>
      <c r="R15" s="131">
        <v>0</v>
      </c>
      <c r="S15" s="131">
        <v>0</v>
      </c>
      <c r="T15" s="131">
        <v>0</v>
      </c>
      <c r="U15" s="131">
        <v>0</v>
      </c>
      <c r="V15" s="131">
        <v>0</v>
      </c>
      <c r="W15" s="184">
        <v>0</v>
      </c>
      <c r="X15" s="199">
        <v>0</v>
      </c>
    </row>
    <row r="16" spans="1:26" ht="15" customHeight="1" x14ac:dyDescent="0.15">
      <c r="A16" s="150"/>
      <c r="B16" s="312"/>
      <c r="C16" s="149"/>
      <c r="D16" s="148" t="s">
        <v>195</v>
      </c>
      <c r="E16" s="145"/>
      <c r="F16" s="144" t="s">
        <v>194</v>
      </c>
      <c r="G16" s="143"/>
      <c r="H16" s="131">
        <v>0</v>
      </c>
      <c r="I16" s="131">
        <v>0</v>
      </c>
      <c r="J16" s="131">
        <v>0</v>
      </c>
      <c r="K16" s="131">
        <v>0</v>
      </c>
      <c r="L16" s="131">
        <v>0</v>
      </c>
      <c r="M16" s="131">
        <v>0</v>
      </c>
      <c r="N16" s="131">
        <v>0</v>
      </c>
      <c r="O16" s="131">
        <v>0</v>
      </c>
      <c r="P16" s="131">
        <v>0</v>
      </c>
      <c r="Q16" s="131">
        <v>1</v>
      </c>
      <c r="R16" s="131">
        <v>0</v>
      </c>
      <c r="S16" s="131">
        <v>0</v>
      </c>
      <c r="T16" s="131">
        <v>0</v>
      </c>
      <c r="U16" s="131">
        <v>0</v>
      </c>
      <c r="V16" s="131">
        <v>0</v>
      </c>
      <c r="W16" s="184">
        <v>0</v>
      </c>
      <c r="X16" s="199">
        <v>0</v>
      </c>
    </row>
    <row r="17" spans="1:24" ht="15" customHeight="1" x14ac:dyDescent="0.15">
      <c r="A17" s="155"/>
      <c r="B17" s="318" t="s">
        <v>212</v>
      </c>
      <c r="C17" s="154"/>
      <c r="D17" s="153" t="s">
        <v>200</v>
      </c>
      <c r="E17" s="145"/>
      <c r="F17" s="144" t="s">
        <v>196</v>
      </c>
      <c r="G17" s="143"/>
      <c r="H17" s="131">
        <v>0</v>
      </c>
      <c r="I17" s="131">
        <v>0</v>
      </c>
      <c r="J17" s="131">
        <v>0</v>
      </c>
      <c r="K17" s="131">
        <v>0</v>
      </c>
      <c r="L17" s="131">
        <v>0</v>
      </c>
      <c r="M17" s="131">
        <v>0</v>
      </c>
      <c r="N17" s="131">
        <v>0</v>
      </c>
      <c r="O17" s="131">
        <v>0</v>
      </c>
      <c r="P17" s="131">
        <v>0</v>
      </c>
      <c r="Q17" s="131">
        <v>0</v>
      </c>
      <c r="R17" s="131">
        <v>0</v>
      </c>
      <c r="S17" s="131">
        <v>0</v>
      </c>
      <c r="T17" s="131">
        <v>0</v>
      </c>
      <c r="U17" s="131">
        <v>0</v>
      </c>
      <c r="V17" s="131">
        <v>0</v>
      </c>
      <c r="W17" s="184">
        <v>0</v>
      </c>
      <c r="X17" s="199">
        <v>0</v>
      </c>
    </row>
    <row r="18" spans="1:24" ht="15" customHeight="1" x14ac:dyDescent="0.15">
      <c r="A18" s="152"/>
      <c r="B18" s="311"/>
      <c r="C18" s="151"/>
      <c r="D18" s="147" t="s">
        <v>199</v>
      </c>
      <c r="E18" s="145"/>
      <c r="F18" s="144" t="s">
        <v>198</v>
      </c>
      <c r="G18" s="143"/>
      <c r="H18" s="131">
        <v>0</v>
      </c>
      <c r="I18" s="131">
        <v>0</v>
      </c>
      <c r="J18" s="131">
        <v>0</v>
      </c>
      <c r="K18" s="131">
        <v>0</v>
      </c>
      <c r="L18" s="131">
        <v>0</v>
      </c>
      <c r="M18" s="131">
        <v>0</v>
      </c>
      <c r="N18" s="131">
        <v>0</v>
      </c>
      <c r="O18" s="131">
        <v>0</v>
      </c>
      <c r="P18" s="131">
        <v>0</v>
      </c>
      <c r="Q18" s="131">
        <v>0</v>
      </c>
      <c r="R18" s="131">
        <v>0</v>
      </c>
      <c r="S18" s="131">
        <v>0</v>
      </c>
      <c r="T18" s="131">
        <v>0</v>
      </c>
      <c r="U18" s="131">
        <v>0</v>
      </c>
      <c r="V18" s="131">
        <v>0</v>
      </c>
      <c r="W18" s="184">
        <v>0</v>
      </c>
      <c r="X18" s="199">
        <v>0</v>
      </c>
    </row>
    <row r="19" spans="1:24" ht="15" customHeight="1" x14ac:dyDescent="0.15">
      <c r="A19" s="152"/>
      <c r="B19" s="311"/>
      <c r="C19" s="151"/>
      <c r="D19" s="146" t="s">
        <v>197</v>
      </c>
      <c r="E19" s="145"/>
      <c r="F19" s="144" t="s">
        <v>196</v>
      </c>
      <c r="G19" s="143"/>
      <c r="H19" s="131">
        <v>0</v>
      </c>
      <c r="I19" s="131">
        <v>0</v>
      </c>
      <c r="J19" s="131">
        <v>0</v>
      </c>
      <c r="K19" s="131">
        <v>0</v>
      </c>
      <c r="L19" s="131">
        <v>0</v>
      </c>
      <c r="M19" s="131">
        <v>0</v>
      </c>
      <c r="N19" s="131">
        <v>0</v>
      </c>
      <c r="O19" s="131">
        <v>0</v>
      </c>
      <c r="P19" s="131">
        <v>0</v>
      </c>
      <c r="Q19" s="131">
        <v>0</v>
      </c>
      <c r="R19" s="131">
        <v>0</v>
      </c>
      <c r="S19" s="131">
        <v>0</v>
      </c>
      <c r="T19" s="131">
        <v>0</v>
      </c>
      <c r="U19" s="131">
        <v>0</v>
      </c>
      <c r="V19" s="131">
        <v>0</v>
      </c>
      <c r="W19" s="184">
        <v>0</v>
      </c>
      <c r="X19" s="199">
        <v>0</v>
      </c>
    </row>
    <row r="20" spans="1:24" ht="15" customHeight="1" x14ac:dyDescent="0.15">
      <c r="A20" s="150"/>
      <c r="B20" s="312"/>
      <c r="C20" s="149"/>
      <c r="D20" s="148" t="s">
        <v>195</v>
      </c>
      <c r="E20" s="145"/>
      <c r="F20" s="144" t="s">
        <v>194</v>
      </c>
      <c r="G20" s="143"/>
      <c r="H20" s="131">
        <v>0</v>
      </c>
      <c r="I20" s="131">
        <v>0</v>
      </c>
      <c r="J20" s="131">
        <v>0</v>
      </c>
      <c r="K20" s="131">
        <v>0</v>
      </c>
      <c r="L20" s="131">
        <v>0</v>
      </c>
      <c r="M20" s="131">
        <v>0</v>
      </c>
      <c r="N20" s="131">
        <v>0</v>
      </c>
      <c r="O20" s="131">
        <v>0</v>
      </c>
      <c r="P20" s="131">
        <v>0</v>
      </c>
      <c r="Q20" s="131">
        <v>0</v>
      </c>
      <c r="R20" s="131">
        <v>0</v>
      </c>
      <c r="S20" s="131">
        <v>0</v>
      </c>
      <c r="T20" s="131">
        <v>0</v>
      </c>
      <c r="U20" s="131">
        <v>0</v>
      </c>
      <c r="V20" s="131">
        <v>0</v>
      </c>
      <c r="W20" s="184">
        <v>0</v>
      </c>
      <c r="X20" s="199">
        <v>0</v>
      </c>
    </row>
    <row r="21" spans="1:24" ht="15" customHeight="1" x14ac:dyDescent="0.15">
      <c r="A21" s="155"/>
      <c r="B21" s="318" t="s">
        <v>211</v>
      </c>
      <c r="C21" s="154"/>
      <c r="D21" s="146" t="s">
        <v>209</v>
      </c>
      <c r="E21" s="145"/>
      <c r="F21" s="144" t="s">
        <v>196</v>
      </c>
      <c r="G21" s="143"/>
      <c r="H21" s="131">
        <v>70</v>
      </c>
      <c r="I21" s="131">
        <v>222</v>
      </c>
      <c r="J21" s="131">
        <v>157</v>
      </c>
      <c r="K21" s="131">
        <v>189</v>
      </c>
      <c r="L21" s="131">
        <v>1</v>
      </c>
      <c r="M21" s="131">
        <v>13</v>
      </c>
      <c r="N21" s="131">
        <v>70</v>
      </c>
      <c r="O21" s="131">
        <v>1</v>
      </c>
      <c r="P21" s="131">
        <v>9</v>
      </c>
      <c r="Q21" s="131">
        <v>13</v>
      </c>
      <c r="R21" s="131">
        <v>0</v>
      </c>
      <c r="S21" s="131">
        <v>5</v>
      </c>
      <c r="T21" s="131">
        <v>53</v>
      </c>
      <c r="U21" s="131">
        <v>101</v>
      </c>
      <c r="V21" s="131">
        <v>31</v>
      </c>
      <c r="W21" s="184">
        <v>4</v>
      </c>
      <c r="X21" s="199">
        <v>39</v>
      </c>
    </row>
    <row r="22" spans="1:24" ht="15" customHeight="1" x14ac:dyDescent="0.15">
      <c r="A22" s="152"/>
      <c r="B22" s="311"/>
      <c r="C22" s="151"/>
      <c r="D22" s="147" t="s">
        <v>208</v>
      </c>
      <c r="E22" s="145"/>
      <c r="F22" s="144" t="s">
        <v>198</v>
      </c>
      <c r="G22" s="143"/>
      <c r="H22" s="131">
        <v>65</v>
      </c>
      <c r="I22" s="131">
        <v>213</v>
      </c>
      <c r="J22" s="131">
        <v>148</v>
      </c>
      <c r="K22" s="131">
        <v>187</v>
      </c>
      <c r="L22" s="131">
        <v>1</v>
      </c>
      <c r="M22" s="131">
        <v>13</v>
      </c>
      <c r="N22" s="131">
        <v>70</v>
      </c>
      <c r="O22" s="131">
        <v>1</v>
      </c>
      <c r="P22" s="131">
        <v>9</v>
      </c>
      <c r="Q22" s="131">
        <v>13</v>
      </c>
      <c r="R22" s="131">
        <v>0</v>
      </c>
      <c r="S22" s="131">
        <v>5</v>
      </c>
      <c r="T22" s="131">
        <v>52</v>
      </c>
      <c r="U22" s="131">
        <v>101</v>
      </c>
      <c r="V22" s="131">
        <v>31</v>
      </c>
      <c r="W22" s="184">
        <v>4</v>
      </c>
      <c r="X22" s="199">
        <v>39</v>
      </c>
    </row>
    <row r="23" spans="1:24" ht="15" customHeight="1" x14ac:dyDescent="0.15">
      <c r="A23" s="152"/>
      <c r="B23" s="311"/>
      <c r="C23" s="151"/>
      <c r="D23" s="146" t="s">
        <v>207</v>
      </c>
      <c r="E23" s="145"/>
      <c r="F23" s="144" t="s">
        <v>196</v>
      </c>
      <c r="G23" s="143"/>
      <c r="H23" s="131">
        <v>25</v>
      </c>
      <c r="I23" s="131">
        <v>83</v>
      </c>
      <c r="J23" s="131">
        <v>65</v>
      </c>
      <c r="K23" s="131">
        <v>75</v>
      </c>
      <c r="L23" s="131">
        <v>0</v>
      </c>
      <c r="M23" s="131">
        <v>5</v>
      </c>
      <c r="N23" s="131">
        <v>26</v>
      </c>
      <c r="O23" s="131">
        <v>0</v>
      </c>
      <c r="P23" s="131">
        <v>2</v>
      </c>
      <c r="Q23" s="131">
        <v>3</v>
      </c>
      <c r="R23" s="131">
        <v>0</v>
      </c>
      <c r="S23" s="131">
        <v>1</v>
      </c>
      <c r="T23" s="131">
        <v>19</v>
      </c>
      <c r="U23" s="131">
        <v>32</v>
      </c>
      <c r="V23" s="131">
        <v>9</v>
      </c>
      <c r="W23" s="184">
        <v>2</v>
      </c>
      <c r="X23" s="199">
        <v>13</v>
      </c>
    </row>
    <row r="24" spans="1:24" ht="15" customHeight="1" x14ac:dyDescent="0.15">
      <c r="A24" s="152"/>
      <c r="B24" s="311"/>
      <c r="C24" s="151"/>
      <c r="D24" s="147" t="s">
        <v>206</v>
      </c>
      <c r="E24" s="145"/>
      <c r="F24" s="144" t="s">
        <v>194</v>
      </c>
      <c r="G24" s="143"/>
      <c r="H24" s="131">
        <v>19</v>
      </c>
      <c r="I24" s="131">
        <v>76</v>
      </c>
      <c r="J24" s="131">
        <v>57</v>
      </c>
      <c r="K24" s="131">
        <v>74</v>
      </c>
      <c r="L24" s="131">
        <v>0</v>
      </c>
      <c r="M24" s="131">
        <v>5</v>
      </c>
      <c r="N24" s="131">
        <v>25</v>
      </c>
      <c r="O24" s="131">
        <v>0</v>
      </c>
      <c r="P24" s="131">
        <v>2</v>
      </c>
      <c r="Q24" s="131">
        <v>3</v>
      </c>
      <c r="R24" s="131">
        <v>0</v>
      </c>
      <c r="S24" s="131">
        <v>1</v>
      </c>
      <c r="T24" s="131">
        <v>18</v>
      </c>
      <c r="U24" s="131">
        <v>32</v>
      </c>
      <c r="V24" s="131">
        <v>9</v>
      </c>
      <c r="W24" s="184">
        <v>2</v>
      </c>
      <c r="X24" s="199">
        <v>13</v>
      </c>
    </row>
    <row r="25" spans="1:24" ht="15" customHeight="1" x14ac:dyDescent="0.15">
      <c r="A25" s="152"/>
      <c r="B25" s="319" t="s">
        <v>210</v>
      </c>
      <c r="C25" s="320"/>
      <c r="D25" s="158" t="s">
        <v>209</v>
      </c>
      <c r="E25" s="145"/>
      <c r="F25" s="144" t="s">
        <v>196</v>
      </c>
      <c r="G25" s="143"/>
      <c r="H25" s="131">
        <v>10</v>
      </c>
      <c r="I25" s="131">
        <v>67</v>
      </c>
      <c r="J25" s="131">
        <v>30</v>
      </c>
      <c r="K25" s="131">
        <v>36</v>
      </c>
      <c r="L25" s="131">
        <v>0</v>
      </c>
      <c r="M25" s="131">
        <v>2</v>
      </c>
      <c r="N25" s="131">
        <v>13</v>
      </c>
      <c r="O25" s="131">
        <v>1</v>
      </c>
      <c r="P25" s="131">
        <v>9</v>
      </c>
      <c r="Q25" s="131">
        <v>9</v>
      </c>
      <c r="R25" s="131">
        <v>0</v>
      </c>
      <c r="S25" s="131">
        <v>0</v>
      </c>
      <c r="T25" s="131">
        <v>28</v>
      </c>
      <c r="U25" s="131">
        <v>7</v>
      </c>
      <c r="V25" s="131">
        <v>3</v>
      </c>
      <c r="W25" s="184">
        <v>3</v>
      </c>
      <c r="X25" s="199">
        <v>3</v>
      </c>
    </row>
    <row r="26" spans="1:24" ht="15" customHeight="1" x14ac:dyDescent="0.15">
      <c r="A26" s="152"/>
      <c r="B26" s="321"/>
      <c r="C26" s="322"/>
      <c r="D26" s="147" t="s">
        <v>208</v>
      </c>
      <c r="E26" s="145"/>
      <c r="F26" s="144" t="s">
        <v>198</v>
      </c>
      <c r="G26" s="143"/>
      <c r="H26" s="131">
        <v>10</v>
      </c>
      <c r="I26" s="131">
        <v>62</v>
      </c>
      <c r="J26" s="131">
        <v>29</v>
      </c>
      <c r="K26" s="131">
        <v>36</v>
      </c>
      <c r="L26" s="131">
        <v>0</v>
      </c>
      <c r="M26" s="131">
        <v>2</v>
      </c>
      <c r="N26" s="131">
        <v>13</v>
      </c>
      <c r="O26" s="131">
        <v>1</v>
      </c>
      <c r="P26" s="131">
        <v>9</v>
      </c>
      <c r="Q26" s="131">
        <v>9</v>
      </c>
      <c r="R26" s="131">
        <v>0</v>
      </c>
      <c r="S26" s="131">
        <v>0</v>
      </c>
      <c r="T26" s="131">
        <v>28</v>
      </c>
      <c r="U26" s="131">
        <v>7</v>
      </c>
      <c r="V26" s="131">
        <v>3</v>
      </c>
      <c r="W26" s="184">
        <v>3</v>
      </c>
      <c r="X26" s="199">
        <v>3</v>
      </c>
    </row>
    <row r="27" spans="1:24" ht="15" customHeight="1" x14ac:dyDescent="0.15">
      <c r="A27" s="152"/>
      <c r="B27" s="321"/>
      <c r="C27" s="322"/>
      <c r="D27" s="158" t="s">
        <v>207</v>
      </c>
      <c r="E27" s="145"/>
      <c r="F27" s="144" t="s">
        <v>196</v>
      </c>
      <c r="G27" s="143"/>
      <c r="H27" s="131">
        <v>2</v>
      </c>
      <c r="I27" s="131">
        <v>27</v>
      </c>
      <c r="J27" s="131">
        <v>13</v>
      </c>
      <c r="K27" s="131">
        <v>16</v>
      </c>
      <c r="L27" s="131">
        <v>0</v>
      </c>
      <c r="M27" s="131">
        <v>1</v>
      </c>
      <c r="N27" s="131">
        <v>6</v>
      </c>
      <c r="O27" s="131">
        <v>0</v>
      </c>
      <c r="P27" s="131">
        <v>2</v>
      </c>
      <c r="Q27" s="131">
        <v>2</v>
      </c>
      <c r="R27" s="131">
        <v>0</v>
      </c>
      <c r="S27" s="131">
        <v>0</v>
      </c>
      <c r="T27" s="131">
        <v>11</v>
      </c>
      <c r="U27" s="131">
        <v>2</v>
      </c>
      <c r="V27" s="131">
        <v>0</v>
      </c>
      <c r="W27" s="184">
        <v>1</v>
      </c>
      <c r="X27" s="199">
        <v>1</v>
      </c>
    </row>
    <row r="28" spans="1:24" ht="15" customHeight="1" x14ac:dyDescent="0.15">
      <c r="A28" s="152"/>
      <c r="B28" s="323"/>
      <c r="C28" s="324"/>
      <c r="D28" s="147" t="s">
        <v>206</v>
      </c>
      <c r="E28" s="145"/>
      <c r="F28" s="144" t="s">
        <v>194</v>
      </c>
      <c r="G28" s="143"/>
      <c r="H28" s="131">
        <v>1</v>
      </c>
      <c r="I28" s="131">
        <v>22</v>
      </c>
      <c r="J28" s="131">
        <v>12</v>
      </c>
      <c r="K28" s="131">
        <v>16</v>
      </c>
      <c r="L28" s="131">
        <v>0</v>
      </c>
      <c r="M28" s="131">
        <v>1</v>
      </c>
      <c r="N28" s="131">
        <v>6</v>
      </c>
      <c r="O28" s="131">
        <v>0</v>
      </c>
      <c r="P28" s="131">
        <v>2</v>
      </c>
      <c r="Q28" s="131">
        <v>2</v>
      </c>
      <c r="R28" s="131">
        <v>0</v>
      </c>
      <c r="S28" s="131">
        <v>0</v>
      </c>
      <c r="T28" s="131">
        <v>11</v>
      </c>
      <c r="U28" s="131">
        <v>2</v>
      </c>
      <c r="V28" s="131">
        <v>0</v>
      </c>
      <c r="W28" s="184">
        <v>1</v>
      </c>
      <c r="X28" s="199">
        <v>1</v>
      </c>
    </row>
    <row r="29" spans="1:24" ht="15" customHeight="1" x14ac:dyDescent="0.15">
      <c r="A29" s="152"/>
      <c r="B29" s="321" t="s">
        <v>205</v>
      </c>
      <c r="C29" s="322"/>
      <c r="D29" s="157" t="s">
        <v>200</v>
      </c>
      <c r="E29" s="145"/>
      <c r="F29" s="144" t="s">
        <v>196</v>
      </c>
      <c r="G29" s="143"/>
      <c r="H29" s="131">
        <v>0</v>
      </c>
      <c r="I29" s="131">
        <v>4</v>
      </c>
      <c r="J29" s="131">
        <v>4</v>
      </c>
      <c r="K29" s="131">
        <v>7</v>
      </c>
      <c r="L29" s="131">
        <v>0</v>
      </c>
      <c r="M29" s="131">
        <v>0</v>
      </c>
      <c r="N29" s="131">
        <v>8</v>
      </c>
      <c r="O29" s="131">
        <v>0</v>
      </c>
      <c r="P29" s="131">
        <v>0</v>
      </c>
      <c r="Q29" s="131">
        <v>0</v>
      </c>
      <c r="R29" s="131">
        <v>0</v>
      </c>
      <c r="S29" s="131">
        <v>0</v>
      </c>
      <c r="T29" s="131">
        <v>2</v>
      </c>
      <c r="U29" s="131">
        <v>4</v>
      </c>
      <c r="V29" s="131">
        <v>0</v>
      </c>
      <c r="W29" s="184">
        <v>0</v>
      </c>
      <c r="X29" s="199">
        <v>2</v>
      </c>
    </row>
    <row r="30" spans="1:24" ht="15" customHeight="1" x14ac:dyDescent="0.15">
      <c r="A30" s="152"/>
      <c r="B30" s="321"/>
      <c r="C30" s="322"/>
      <c r="D30" s="147" t="s">
        <v>199</v>
      </c>
      <c r="E30" s="145"/>
      <c r="F30" s="144" t="s">
        <v>198</v>
      </c>
      <c r="G30" s="143"/>
      <c r="H30" s="131">
        <v>0</v>
      </c>
      <c r="I30" s="131">
        <v>4</v>
      </c>
      <c r="J30" s="131">
        <v>4</v>
      </c>
      <c r="K30" s="131">
        <v>7</v>
      </c>
      <c r="L30" s="131">
        <v>0</v>
      </c>
      <c r="M30" s="131">
        <v>0</v>
      </c>
      <c r="N30" s="131">
        <v>8</v>
      </c>
      <c r="O30" s="131">
        <v>0</v>
      </c>
      <c r="P30" s="131">
        <v>0</v>
      </c>
      <c r="Q30" s="131">
        <v>0</v>
      </c>
      <c r="R30" s="131">
        <v>0</v>
      </c>
      <c r="S30" s="131">
        <v>0</v>
      </c>
      <c r="T30" s="131">
        <v>2</v>
      </c>
      <c r="U30" s="131">
        <v>4</v>
      </c>
      <c r="V30" s="131">
        <v>0</v>
      </c>
      <c r="W30" s="184">
        <v>0</v>
      </c>
      <c r="X30" s="199">
        <v>2</v>
      </c>
    </row>
    <row r="31" spans="1:24" ht="15" customHeight="1" x14ac:dyDescent="0.15">
      <c r="A31" s="152"/>
      <c r="B31" s="321"/>
      <c r="C31" s="322"/>
      <c r="D31" s="157" t="s">
        <v>197</v>
      </c>
      <c r="E31" s="145"/>
      <c r="F31" s="144" t="s">
        <v>196</v>
      </c>
      <c r="G31" s="143"/>
      <c r="H31" s="131">
        <v>0</v>
      </c>
      <c r="I31" s="131">
        <v>0</v>
      </c>
      <c r="J31" s="131">
        <v>3</v>
      </c>
      <c r="K31" s="131">
        <v>5</v>
      </c>
      <c r="L31" s="131">
        <v>0</v>
      </c>
      <c r="M31" s="131">
        <v>0</v>
      </c>
      <c r="N31" s="131">
        <v>5</v>
      </c>
      <c r="O31" s="131">
        <v>0</v>
      </c>
      <c r="P31" s="131">
        <v>0</v>
      </c>
      <c r="Q31" s="131">
        <v>0</v>
      </c>
      <c r="R31" s="131">
        <v>0</v>
      </c>
      <c r="S31" s="131">
        <v>0</v>
      </c>
      <c r="T31" s="131">
        <v>1</v>
      </c>
      <c r="U31" s="131">
        <v>3</v>
      </c>
      <c r="V31" s="131">
        <v>0</v>
      </c>
      <c r="W31" s="184">
        <v>0</v>
      </c>
      <c r="X31" s="199">
        <v>0</v>
      </c>
    </row>
    <row r="32" spans="1:24" ht="15" customHeight="1" x14ac:dyDescent="0.15">
      <c r="A32" s="152"/>
      <c r="B32" s="323"/>
      <c r="C32" s="324"/>
      <c r="D32" s="147" t="s">
        <v>195</v>
      </c>
      <c r="E32" s="145"/>
      <c r="F32" s="144" t="s">
        <v>194</v>
      </c>
      <c r="G32" s="143"/>
      <c r="H32" s="131">
        <v>0</v>
      </c>
      <c r="I32" s="131">
        <v>0</v>
      </c>
      <c r="J32" s="131">
        <v>3</v>
      </c>
      <c r="K32" s="131">
        <v>5</v>
      </c>
      <c r="L32" s="131">
        <v>0</v>
      </c>
      <c r="M32" s="131">
        <v>0</v>
      </c>
      <c r="N32" s="131">
        <v>4</v>
      </c>
      <c r="O32" s="131">
        <v>0</v>
      </c>
      <c r="P32" s="131">
        <v>0</v>
      </c>
      <c r="Q32" s="131">
        <v>0</v>
      </c>
      <c r="R32" s="131">
        <v>0</v>
      </c>
      <c r="S32" s="131">
        <v>0</v>
      </c>
      <c r="T32" s="131">
        <v>1</v>
      </c>
      <c r="U32" s="131">
        <v>3</v>
      </c>
      <c r="V32" s="131">
        <v>0</v>
      </c>
      <c r="W32" s="184">
        <v>0</v>
      </c>
      <c r="X32" s="199">
        <v>0</v>
      </c>
    </row>
    <row r="33" spans="1:24" ht="15" customHeight="1" x14ac:dyDescent="0.15">
      <c r="A33" s="152"/>
      <c r="B33" s="321" t="s">
        <v>204</v>
      </c>
      <c r="C33" s="322"/>
      <c r="D33" s="157" t="s">
        <v>200</v>
      </c>
      <c r="E33" s="145"/>
      <c r="F33" s="144" t="s">
        <v>196</v>
      </c>
      <c r="G33" s="143"/>
      <c r="H33" s="131">
        <v>60</v>
      </c>
      <c r="I33" s="131">
        <v>151</v>
      </c>
      <c r="J33" s="131">
        <v>123</v>
      </c>
      <c r="K33" s="131">
        <v>146</v>
      </c>
      <c r="L33" s="131">
        <v>1</v>
      </c>
      <c r="M33" s="131">
        <v>11</v>
      </c>
      <c r="N33" s="131">
        <v>49</v>
      </c>
      <c r="O33" s="131">
        <v>0</v>
      </c>
      <c r="P33" s="131">
        <v>0</v>
      </c>
      <c r="Q33" s="131">
        <v>4</v>
      </c>
      <c r="R33" s="131">
        <v>0</v>
      </c>
      <c r="S33" s="131">
        <v>5</v>
      </c>
      <c r="T33" s="131">
        <v>23</v>
      </c>
      <c r="U33" s="131">
        <v>90</v>
      </c>
      <c r="V33" s="131">
        <v>28</v>
      </c>
      <c r="W33" s="184">
        <v>1</v>
      </c>
      <c r="X33" s="199">
        <v>34</v>
      </c>
    </row>
    <row r="34" spans="1:24" ht="15" customHeight="1" x14ac:dyDescent="0.15">
      <c r="A34" s="152"/>
      <c r="B34" s="321"/>
      <c r="C34" s="322"/>
      <c r="D34" s="147" t="s">
        <v>199</v>
      </c>
      <c r="E34" s="145"/>
      <c r="F34" s="144" t="s">
        <v>198</v>
      </c>
      <c r="G34" s="143"/>
      <c r="H34" s="131">
        <v>55</v>
      </c>
      <c r="I34" s="131">
        <v>147</v>
      </c>
      <c r="J34" s="131">
        <v>115</v>
      </c>
      <c r="K34" s="131">
        <v>144</v>
      </c>
      <c r="L34" s="131">
        <v>1</v>
      </c>
      <c r="M34" s="131">
        <v>11</v>
      </c>
      <c r="N34" s="131">
        <v>49</v>
      </c>
      <c r="O34" s="131">
        <v>0</v>
      </c>
      <c r="P34" s="131">
        <v>0</v>
      </c>
      <c r="Q34" s="131">
        <v>4</v>
      </c>
      <c r="R34" s="131">
        <v>0</v>
      </c>
      <c r="S34" s="131">
        <v>5</v>
      </c>
      <c r="T34" s="131">
        <v>22</v>
      </c>
      <c r="U34" s="131">
        <v>90</v>
      </c>
      <c r="V34" s="131">
        <v>28</v>
      </c>
      <c r="W34" s="184">
        <v>1</v>
      </c>
      <c r="X34" s="199">
        <v>34</v>
      </c>
    </row>
    <row r="35" spans="1:24" ht="15" customHeight="1" x14ac:dyDescent="0.15">
      <c r="A35" s="152"/>
      <c r="B35" s="321"/>
      <c r="C35" s="322"/>
      <c r="D35" s="157" t="s">
        <v>197</v>
      </c>
      <c r="E35" s="145"/>
      <c r="F35" s="144" t="s">
        <v>196</v>
      </c>
      <c r="G35" s="143"/>
      <c r="H35" s="131">
        <v>23</v>
      </c>
      <c r="I35" s="131">
        <v>56</v>
      </c>
      <c r="J35" s="131">
        <v>49</v>
      </c>
      <c r="K35" s="131">
        <v>54</v>
      </c>
      <c r="L35" s="131">
        <v>0</v>
      </c>
      <c r="M35" s="131">
        <v>4</v>
      </c>
      <c r="N35" s="131">
        <v>15</v>
      </c>
      <c r="O35" s="131">
        <v>0</v>
      </c>
      <c r="P35" s="131">
        <v>0</v>
      </c>
      <c r="Q35" s="131">
        <v>1</v>
      </c>
      <c r="R35" s="131">
        <v>0</v>
      </c>
      <c r="S35" s="131">
        <v>1</v>
      </c>
      <c r="T35" s="131">
        <v>7</v>
      </c>
      <c r="U35" s="131">
        <v>27</v>
      </c>
      <c r="V35" s="131">
        <v>9</v>
      </c>
      <c r="W35" s="184">
        <v>1</v>
      </c>
      <c r="X35" s="199">
        <v>12</v>
      </c>
    </row>
    <row r="36" spans="1:24" ht="15" customHeight="1" x14ac:dyDescent="0.15">
      <c r="A36" s="150"/>
      <c r="B36" s="323"/>
      <c r="C36" s="324"/>
      <c r="D36" s="156" t="s">
        <v>195</v>
      </c>
      <c r="E36" s="145"/>
      <c r="F36" s="144" t="s">
        <v>194</v>
      </c>
      <c r="G36" s="143"/>
      <c r="H36" s="131">
        <v>18</v>
      </c>
      <c r="I36" s="131">
        <v>54</v>
      </c>
      <c r="J36" s="131">
        <v>42</v>
      </c>
      <c r="K36" s="131">
        <v>53</v>
      </c>
      <c r="L36" s="131">
        <v>0</v>
      </c>
      <c r="M36" s="131">
        <v>4</v>
      </c>
      <c r="N36" s="131">
        <v>15</v>
      </c>
      <c r="O36" s="131">
        <v>0</v>
      </c>
      <c r="P36" s="131">
        <v>0</v>
      </c>
      <c r="Q36" s="131">
        <v>1</v>
      </c>
      <c r="R36" s="131">
        <v>0</v>
      </c>
      <c r="S36" s="131">
        <v>1</v>
      </c>
      <c r="T36" s="131">
        <v>6</v>
      </c>
      <c r="U36" s="131">
        <v>27</v>
      </c>
      <c r="V36" s="131">
        <v>9</v>
      </c>
      <c r="W36" s="184">
        <v>1</v>
      </c>
      <c r="X36" s="199">
        <v>12</v>
      </c>
    </row>
    <row r="37" spans="1:24" ht="15" customHeight="1" x14ac:dyDescent="0.15">
      <c r="A37" s="155"/>
      <c r="B37" s="318" t="s">
        <v>203</v>
      </c>
      <c r="C37" s="154"/>
      <c r="D37" s="153" t="s">
        <v>200</v>
      </c>
      <c r="E37" s="145"/>
      <c r="F37" s="144" t="s">
        <v>196</v>
      </c>
      <c r="G37" s="143"/>
      <c r="H37" s="131">
        <v>0</v>
      </c>
      <c r="I37" s="131">
        <v>1</v>
      </c>
      <c r="J37" s="131">
        <v>1</v>
      </c>
      <c r="K37" s="131">
        <v>33</v>
      </c>
      <c r="L37" s="131">
        <v>0</v>
      </c>
      <c r="M37" s="131">
        <v>3</v>
      </c>
      <c r="N37" s="131">
        <v>0</v>
      </c>
      <c r="O37" s="131">
        <v>0</v>
      </c>
      <c r="P37" s="131">
        <v>0</v>
      </c>
      <c r="Q37" s="131">
        <v>1</v>
      </c>
      <c r="R37" s="131">
        <v>0</v>
      </c>
      <c r="S37" s="131">
        <v>0</v>
      </c>
      <c r="T37" s="131">
        <v>11</v>
      </c>
      <c r="U37" s="131">
        <v>1</v>
      </c>
      <c r="V37" s="131">
        <v>1</v>
      </c>
      <c r="W37" s="184">
        <v>0</v>
      </c>
      <c r="X37" s="199">
        <v>0</v>
      </c>
    </row>
    <row r="38" spans="1:24" ht="15" customHeight="1" x14ac:dyDescent="0.15">
      <c r="A38" s="152"/>
      <c r="B38" s="311"/>
      <c r="C38" s="151"/>
      <c r="D38" s="147" t="s">
        <v>199</v>
      </c>
      <c r="E38" s="145"/>
      <c r="F38" s="144" t="s">
        <v>198</v>
      </c>
      <c r="G38" s="143"/>
      <c r="H38" s="131">
        <v>0</v>
      </c>
      <c r="I38" s="131">
        <v>1</v>
      </c>
      <c r="J38" s="131">
        <v>1</v>
      </c>
      <c r="K38" s="131">
        <v>19</v>
      </c>
      <c r="L38" s="131">
        <v>0</v>
      </c>
      <c r="M38" s="131">
        <v>3</v>
      </c>
      <c r="N38" s="131">
        <v>0</v>
      </c>
      <c r="O38" s="131">
        <v>0</v>
      </c>
      <c r="P38" s="131">
        <v>0</v>
      </c>
      <c r="Q38" s="131">
        <v>0</v>
      </c>
      <c r="R38" s="131">
        <v>0</v>
      </c>
      <c r="S38" s="131">
        <v>0</v>
      </c>
      <c r="T38" s="131">
        <v>10</v>
      </c>
      <c r="U38" s="131">
        <v>1</v>
      </c>
      <c r="V38" s="131">
        <v>1</v>
      </c>
      <c r="W38" s="184">
        <v>0</v>
      </c>
      <c r="X38" s="199">
        <v>0</v>
      </c>
    </row>
    <row r="39" spans="1:24" ht="15" customHeight="1" x14ac:dyDescent="0.15">
      <c r="A39" s="152"/>
      <c r="B39" s="311"/>
      <c r="C39" s="151"/>
      <c r="D39" s="146" t="s">
        <v>197</v>
      </c>
      <c r="E39" s="145"/>
      <c r="F39" s="144" t="s">
        <v>196</v>
      </c>
      <c r="G39" s="143"/>
      <c r="H39" s="131">
        <v>0</v>
      </c>
      <c r="I39" s="131">
        <v>0</v>
      </c>
      <c r="J39" s="131">
        <v>1</v>
      </c>
      <c r="K39" s="131">
        <v>25</v>
      </c>
      <c r="L39" s="131">
        <v>0</v>
      </c>
      <c r="M39" s="131">
        <v>0</v>
      </c>
      <c r="N39" s="131">
        <v>0</v>
      </c>
      <c r="O39" s="131">
        <v>0</v>
      </c>
      <c r="P39" s="131">
        <v>0</v>
      </c>
      <c r="Q39" s="131">
        <v>1</v>
      </c>
      <c r="R39" s="131">
        <v>0</v>
      </c>
      <c r="S39" s="131">
        <v>1</v>
      </c>
      <c r="T39" s="131">
        <v>10</v>
      </c>
      <c r="U39" s="131">
        <v>1</v>
      </c>
      <c r="V39" s="131">
        <v>1</v>
      </c>
      <c r="W39" s="184">
        <v>0</v>
      </c>
      <c r="X39" s="199">
        <v>0</v>
      </c>
    </row>
    <row r="40" spans="1:24" ht="15" customHeight="1" x14ac:dyDescent="0.15">
      <c r="A40" s="152"/>
      <c r="B40" s="311"/>
      <c r="C40" s="151"/>
      <c r="D40" s="146" t="s">
        <v>195</v>
      </c>
      <c r="E40" s="145"/>
      <c r="F40" s="144" t="s">
        <v>194</v>
      </c>
      <c r="G40" s="143"/>
      <c r="H40" s="131">
        <v>0</v>
      </c>
      <c r="I40" s="131">
        <v>0</v>
      </c>
      <c r="J40" s="131">
        <v>1</v>
      </c>
      <c r="K40" s="131">
        <v>11</v>
      </c>
      <c r="L40" s="131">
        <v>0</v>
      </c>
      <c r="M40" s="131">
        <v>0</v>
      </c>
      <c r="N40" s="131">
        <v>0</v>
      </c>
      <c r="O40" s="131">
        <v>0</v>
      </c>
      <c r="P40" s="131">
        <v>0</v>
      </c>
      <c r="Q40" s="131">
        <v>0</v>
      </c>
      <c r="R40" s="131">
        <v>0</v>
      </c>
      <c r="S40" s="131">
        <v>1</v>
      </c>
      <c r="T40" s="131">
        <v>8</v>
      </c>
      <c r="U40" s="131">
        <v>1</v>
      </c>
      <c r="V40" s="131">
        <v>1</v>
      </c>
      <c r="W40" s="184">
        <v>0</v>
      </c>
      <c r="X40" s="199">
        <v>0</v>
      </c>
    </row>
    <row r="41" spans="1:24" ht="15" customHeight="1" x14ac:dyDescent="0.15">
      <c r="A41" s="155"/>
      <c r="B41" s="318" t="s">
        <v>202</v>
      </c>
      <c r="C41" s="154"/>
      <c r="D41" s="153" t="s">
        <v>200</v>
      </c>
      <c r="E41" s="145"/>
      <c r="F41" s="144" t="s">
        <v>196</v>
      </c>
      <c r="G41" s="143"/>
      <c r="H41" s="131">
        <v>0</v>
      </c>
      <c r="I41" s="131">
        <v>2</v>
      </c>
      <c r="J41" s="131">
        <v>0</v>
      </c>
      <c r="K41" s="131">
        <v>0</v>
      </c>
      <c r="L41" s="131">
        <v>0</v>
      </c>
      <c r="M41" s="131">
        <v>0</v>
      </c>
      <c r="N41" s="131">
        <v>0</v>
      </c>
      <c r="O41" s="131">
        <v>0</v>
      </c>
      <c r="P41" s="131">
        <v>0</v>
      </c>
      <c r="Q41" s="131">
        <v>0</v>
      </c>
      <c r="R41" s="131">
        <v>0</v>
      </c>
      <c r="S41" s="131">
        <v>0</v>
      </c>
      <c r="T41" s="131">
        <v>0</v>
      </c>
      <c r="U41" s="131">
        <v>0</v>
      </c>
      <c r="V41" s="131">
        <v>0</v>
      </c>
      <c r="W41" s="184">
        <v>0</v>
      </c>
      <c r="X41" s="199">
        <v>0</v>
      </c>
    </row>
    <row r="42" spans="1:24" ht="15" customHeight="1" x14ac:dyDescent="0.15">
      <c r="A42" s="152"/>
      <c r="B42" s="311"/>
      <c r="C42" s="151"/>
      <c r="D42" s="147" t="s">
        <v>199</v>
      </c>
      <c r="E42" s="145"/>
      <c r="F42" s="144" t="s">
        <v>198</v>
      </c>
      <c r="G42" s="143"/>
      <c r="H42" s="131">
        <v>0</v>
      </c>
      <c r="I42" s="131">
        <v>2</v>
      </c>
      <c r="J42" s="131">
        <v>0</v>
      </c>
      <c r="K42" s="131">
        <v>0</v>
      </c>
      <c r="L42" s="131">
        <v>0</v>
      </c>
      <c r="M42" s="131">
        <v>0</v>
      </c>
      <c r="N42" s="131">
        <v>0</v>
      </c>
      <c r="O42" s="131">
        <v>0</v>
      </c>
      <c r="P42" s="131">
        <v>0</v>
      </c>
      <c r="Q42" s="131">
        <v>0</v>
      </c>
      <c r="R42" s="131">
        <v>0</v>
      </c>
      <c r="S42" s="131">
        <v>0</v>
      </c>
      <c r="T42" s="131">
        <v>0</v>
      </c>
      <c r="U42" s="131">
        <v>0</v>
      </c>
      <c r="V42" s="131">
        <v>0</v>
      </c>
      <c r="W42" s="184">
        <v>0</v>
      </c>
      <c r="X42" s="199">
        <v>0</v>
      </c>
    </row>
    <row r="43" spans="1:24" ht="15" customHeight="1" x14ac:dyDescent="0.15">
      <c r="A43" s="152"/>
      <c r="B43" s="311"/>
      <c r="C43" s="151"/>
      <c r="D43" s="146" t="s">
        <v>197</v>
      </c>
      <c r="E43" s="145"/>
      <c r="F43" s="144" t="s">
        <v>196</v>
      </c>
      <c r="G43" s="143"/>
      <c r="H43" s="131">
        <v>0</v>
      </c>
      <c r="I43" s="131">
        <v>0</v>
      </c>
      <c r="J43" s="131">
        <v>0</v>
      </c>
      <c r="K43" s="131">
        <v>0</v>
      </c>
      <c r="L43" s="131">
        <v>0</v>
      </c>
      <c r="M43" s="131">
        <v>1</v>
      </c>
      <c r="N43" s="131">
        <v>1</v>
      </c>
      <c r="O43" s="131">
        <v>0</v>
      </c>
      <c r="P43" s="131">
        <v>0</v>
      </c>
      <c r="Q43" s="131">
        <v>0</v>
      </c>
      <c r="R43" s="131">
        <v>0</v>
      </c>
      <c r="S43" s="131">
        <v>0</v>
      </c>
      <c r="T43" s="131">
        <v>0</v>
      </c>
      <c r="U43" s="131">
        <v>0</v>
      </c>
      <c r="V43" s="131">
        <v>0</v>
      </c>
      <c r="W43" s="184">
        <v>0</v>
      </c>
      <c r="X43" s="199">
        <v>0</v>
      </c>
    </row>
    <row r="44" spans="1:24" ht="15" customHeight="1" x14ac:dyDescent="0.15">
      <c r="A44" s="150"/>
      <c r="B44" s="312"/>
      <c r="C44" s="149"/>
      <c r="D44" s="148" t="s">
        <v>195</v>
      </c>
      <c r="E44" s="145"/>
      <c r="F44" s="144" t="s">
        <v>194</v>
      </c>
      <c r="G44" s="143"/>
      <c r="H44" s="131">
        <v>0</v>
      </c>
      <c r="I44" s="131">
        <v>0</v>
      </c>
      <c r="J44" s="131">
        <v>0</v>
      </c>
      <c r="K44" s="131">
        <v>0</v>
      </c>
      <c r="L44" s="131">
        <v>0</v>
      </c>
      <c r="M44" s="131">
        <v>1</v>
      </c>
      <c r="N44" s="131">
        <v>1</v>
      </c>
      <c r="O44" s="131">
        <v>0</v>
      </c>
      <c r="P44" s="131">
        <v>0</v>
      </c>
      <c r="Q44" s="131">
        <v>0</v>
      </c>
      <c r="R44" s="131">
        <v>0</v>
      </c>
      <c r="S44" s="131">
        <v>0</v>
      </c>
      <c r="T44" s="131">
        <v>0</v>
      </c>
      <c r="U44" s="131">
        <v>0</v>
      </c>
      <c r="V44" s="131">
        <v>0</v>
      </c>
      <c r="W44" s="184">
        <v>0</v>
      </c>
      <c r="X44" s="199">
        <v>0</v>
      </c>
    </row>
    <row r="45" spans="1:24" ht="15" customHeight="1" x14ac:dyDescent="0.15">
      <c r="A45" s="325" t="s">
        <v>201</v>
      </c>
      <c r="B45" s="326"/>
      <c r="C45" s="327"/>
      <c r="D45" s="146" t="s">
        <v>200</v>
      </c>
      <c r="E45" s="145"/>
      <c r="F45" s="144" t="s">
        <v>196</v>
      </c>
      <c r="G45" s="143"/>
      <c r="H45" s="131">
        <v>0</v>
      </c>
      <c r="I45" s="131">
        <v>1</v>
      </c>
      <c r="J45" s="131">
        <v>8</v>
      </c>
      <c r="K45" s="131">
        <v>4</v>
      </c>
      <c r="L45" s="131">
        <v>0</v>
      </c>
      <c r="M45" s="131">
        <v>1</v>
      </c>
      <c r="N45" s="131">
        <v>6</v>
      </c>
      <c r="O45" s="131">
        <v>0</v>
      </c>
      <c r="P45" s="131">
        <v>0</v>
      </c>
      <c r="Q45" s="131">
        <v>0</v>
      </c>
      <c r="R45" s="131">
        <v>0</v>
      </c>
      <c r="S45" s="131">
        <v>0</v>
      </c>
      <c r="T45" s="131">
        <v>0</v>
      </c>
      <c r="U45" s="131">
        <v>6</v>
      </c>
      <c r="V45" s="131">
        <v>3</v>
      </c>
      <c r="W45" s="184">
        <v>0</v>
      </c>
      <c r="X45" s="199">
        <v>1</v>
      </c>
    </row>
    <row r="46" spans="1:24" ht="15" customHeight="1" x14ac:dyDescent="0.15">
      <c r="A46" s="328"/>
      <c r="B46" s="329"/>
      <c r="C46" s="330"/>
      <c r="D46" s="147" t="s">
        <v>199</v>
      </c>
      <c r="E46" s="145"/>
      <c r="F46" s="144" t="s">
        <v>198</v>
      </c>
      <c r="G46" s="143"/>
      <c r="H46" s="131">
        <v>0</v>
      </c>
      <c r="I46" s="131">
        <v>1</v>
      </c>
      <c r="J46" s="131">
        <v>7</v>
      </c>
      <c r="K46" s="131">
        <v>3</v>
      </c>
      <c r="L46" s="131">
        <v>0</v>
      </c>
      <c r="M46" s="131">
        <v>1</v>
      </c>
      <c r="N46" s="131">
        <v>6</v>
      </c>
      <c r="O46" s="131">
        <v>0</v>
      </c>
      <c r="P46" s="131">
        <v>0</v>
      </c>
      <c r="Q46" s="131">
        <v>0</v>
      </c>
      <c r="R46" s="131">
        <v>0</v>
      </c>
      <c r="S46" s="131">
        <v>0</v>
      </c>
      <c r="T46" s="131">
        <v>0</v>
      </c>
      <c r="U46" s="131">
        <v>5</v>
      </c>
      <c r="V46" s="131">
        <v>3</v>
      </c>
      <c r="W46" s="184">
        <v>0</v>
      </c>
      <c r="X46" s="199">
        <v>1</v>
      </c>
    </row>
    <row r="47" spans="1:24" ht="15" customHeight="1" x14ac:dyDescent="0.15">
      <c r="A47" s="328"/>
      <c r="B47" s="329"/>
      <c r="C47" s="330"/>
      <c r="D47" s="146" t="s">
        <v>197</v>
      </c>
      <c r="E47" s="145"/>
      <c r="F47" s="144" t="s">
        <v>196</v>
      </c>
      <c r="G47" s="143"/>
      <c r="H47" s="131">
        <v>0</v>
      </c>
      <c r="I47" s="131">
        <v>1</v>
      </c>
      <c r="J47" s="131">
        <v>8</v>
      </c>
      <c r="K47" s="131">
        <v>6</v>
      </c>
      <c r="L47" s="131">
        <v>0</v>
      </c>
      <c r="M47" s="131">
        <v>2</v>
      </c>
      <c r="N47" s="131">
        <v>5</v>
      </c>
      <c r="O47" s="131">
        <v>0</v>
      </c>
      <c r="P47" s="131">
        <v>0</v>
      </c>
      <c r="Q47" s="131">
        <v>0</v>
      </c>
      <c r="R47" s="131">
        <v>0</v>
      </c>
      <c r="S47" s="131">
        <v>0</v>
      </c>
      <c r="T47" s="131">
        <v>0</v>
      </c>
      <c r="U47" s="131">
        <v>4</v>
      </c>
      <c r="V47" s="131">
        <v>4</v>
      </c>
      <c r="W47" s="184">
        <v>0</v>
      </c>
      <c r="X47" s="199">
        <v>1</v>
      </c>
    </row>
    <row r="48" spans="1:24" ht="15" customHeight="1" thickBot="1" x14ac:dyDescent="0.2">
      <c r="A48" s="331"/>
      <c r="B48" s="332"/>
      <c r="C48" s="333"/>
      <c r="D48" s="142" t="s">
        <v>195</v>
      </c>
      <c r="E48" s="141"/>
      <c r="F48" s="140" t="s">
        <v>194</v>
      </c>
      <c r="G48" s="139"/>
      <c r="H48" s="129">
        <v>0</v>
      </c>
      <c r="I48" s="128">
        <v>1</v>
      </c>
      <c r="J48" s="128">
        <v>7</v>
      </c>
      <c r="K48" s="128">
        <v>5</v>
      </c>
      <c r="L48" s="128">
        <v>0</v>
      </c>
      <c r="M48" s="128">
        <v>2</v>
      </c>
      <c r="N48" s="128">
        <v>5</v>
      </c>
      <c r="O48" s="128">
        <v>0</v>
      </c>
      <c r="P48" s="128">
        <v>0</v>
      </c>
      <c r="Q48" s="128">
        <v>0</v>
      </c>
      <c r="R48" s="128">
        <v>0</v>
      </c>
      <c r="S48" s="128">
        <v>0</v>
      </c>
      <c r="T48" s="128">
        <v>0</v>
      </c>
      <c r="U48" s="128">
        <v>3</v>
      </c>
      <c r="V48" s="200">
        <v>3</v>
      </c>
      <c r="W48" s="182">
        <v>0</v>
      </c>
      <c r="X48" s="203">
        <v>1</v>
      </c>
    </row>
  </sheetData>
  <mergeCells count="29">
    <mergeCell ref="X5:X7"/>
    <mergeCell ref="B21:B24"/>
    <mergeCell ref="B25:C28"/>
    <mergeCell ref="A45:C48"/>
    <mergeCell ref="B29:C32"/>
    <mergeCell ref="B33:C36"/>
    <mergeCell ref="B37:B40"/>
    <mergeCell ref="B41:B44"/>
    <mergeCell ref="J5:J7"/>
    <mergeCell ref="K5:K7"/>
    <mergeCell ref="L5:L7"/>
    <mergeCell ref="B13:B16"/>
    <mergeCell ref="B17:B20"/>
    <mergeCell ref="W5:W7"/>
    <mergeCell ref="V5:V7"/>
    <mergeCell ref="A8:C8"/>
    <mergeCell ref="U5:U7"/>
    <mergeCell ref="B9:B12"/>
    <mergeCell ref="Q5:Q7"/>
    <mergeCell ref="R5:R7"/>
    <mergeCell ref="S5:S7"/>
    <mergeCell ref="T5:T7"/>
    <mergeCell ref="M5:M7"/>
    <mergeCell ref="N5:N7"/>
    <mergeCell ref="E5:G5"/>
    <mergeCell ref="H5:H7"/>
    <mergeCell ref="O5:O7"/>
    <mergeCell ref="P5:P7"/>
    <mergeCell ref="I5:I7"/>
  </mergeCells>
  <phoneticPr fontId="2"/>
  <pageMargins left="0.78740157480314965" right="0.59055118110236227" top="0.98425196850393704" bottom="0.98425196850393704" header="0.51181102362204722" footer="0.31496062992125984"/>
  <pageSetup paperSize="9" scale="61" firstPageNumber="105" orientation="landscape" useFirstPageNumber="1" r:id="rId1"/>
  <headerFooter alignWithMargins="0">
    <oddFooter>&amp;C&amp;18- &amp;P -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48"/>
  <sheetViews>
    <sheetView showZeros="0" tabSelected="1" view="pageBreakPreview" zoomScale="90" zoomScaleNormal="90" zoomScaleSheetLayoutView="90" workbookViewId="0">
      <selection activeCell="B2" sqref="B2"/>
    </sheetView>
  </sheetViews>
  <sheetFormatPr defaultColWidth="9" defaultRowHeight="13.5" x14ac:dyDescent="0.15"/>
  <cols>
    <col min="1" max="1" width="1.375" style="137" customWidth="1"/>
    <col min="2" max="2" width="2.875" style="137" customWidth="1"/>
    <col min="3" max="3" width="1.375" style="137" customWidth="1"/>
    <col min="4" max="4" width="13.5" style="137" customWidth="1"/>
    <col min="5" max="5" width="1.375" style="137" customWidth="1"/>
    <col min="6" max="6" width="13.875" style="137" customWidth="1"/>
    <col min="7" max="7" width="1.375" style="137" customWidth="1"/>
    <col min="8" max="8" width="9.75" style="138" customWidth="1"/>
    <col min="9" max="9" width="9.25" style="138" customWidth="1"/>
    <col min="10" max="10" width="9.125" style="138" customWidth="1"/>
    <col min="11" max="11" width="10.125" style="137" customWidth="1"/>
    <col min="12" max="12" width="9.375" style="137" customWidth="1"/>
    <col min="13" max="14" width="9.375" style="138" customWidth="1"/>
    <col min="15" max="15" width="10.125" style="138" customWidth="1"/>
    <col min="16" max="16" width="9.75" style="138" customWidth="1"/>
    <col min="17" max="17" width="10.125" style="138" customWidth="1"/>
    <col min="18" max="18" width="10.125" style="137" customWidth="1"/>
    <col min="19" max="20" width="9.75" style="138" customWidth="1"/>
    <col min="21" max="21" width="9.5" style="138" customWidth="1"/>
    <col min="22" max="22" width="9.125" style="138" customWidth="1"/>
    <col min="23" max="23" width="10.125" style="138" customWidth="1"/>
    <col min="24" max="24" width="9.125" style="137" customWidth="1"/>
    <col min="25" max="16384" width="9" style="137"/>
  </cols>
  <sheetData>
    <row r="1" spans="1:28" ht="13.5" customHeight="1" x14ac:dyDescent="0.15">
      <c r="B1" s="177" t="s">
        <v>328</v>
      </c>
      <c r="C1" s="180"/>
      <c r="D1" s="180"/>
      <c r="E1" s="180"/>
      <c r="F1" s="180"/>
      <c r="H1" s="137"/>
      <c r="I1" s="137"/>
      <c r="J1" s="137"/>
      <c r="M1" s="137"/>
      <c r="N1" s="137"/>
      <c r="O1" s="137"/>
      <c r="P1" s="137"/>
      <c r="Q1" s="176"/>
      <c r="S1" s="137"/>
      <c r="T1" s="137"/>
      <c r="U1" s="176"/>
      <c r="V1" s="176"/>
      <c r="W1" s="176"/>
      <c r="X1" s="176"/>
    </row>
    <row r="2" spans="1:28" ht="13.5" customHeight="1" x14ac:dyDescent="0.15">
      <c r="B2" s="180"/>
      <c r="C2" s="180"/>
      <c r="D2" s="180"/>
      <c r="E2" s="180"/>
      <c r="F2" s="180"/>
      <c r="G2" s="179"/>
      <c r="H2" s="178"/>
      <c r="J2" s="137"/>
      <c r="M2" s="177"/>
      <c r="N2" s="177"/>
      <c r="O2" s="137"/>
      <c r="P2" s="137"/>
      <c r="Q2" s="176"/>
      <c r="S2" s="137"/>
      <c r="T2" s="137"/>
      <c r="U2" s="177"/>
      <c r="V2" s="177" t="s">
        <v>239</v>
      </c>
      <c r="W2" s="177"/>
      <c r="X2" s="176"/>
    </row>
    <row r="3" spans="1:28" ht="13.5" customHeight="1" x14ac:dyDescent="0.15">
      <c r="O3" s="137"/>
      <c r="Q3" s="137"/>
      <c r="V3" s="138" t="s">
        <v>238</v>
      </c>
    </row>
    <row r="4" spans="1:28" ht="13.5" customHeight="1" thickBot="1" x14ac:dyDescent="0.2"/>
    <row r="5" spans="1:28" s="164" customFormat="1" ht="13.5" customHeight="1" x14ac:dyDescent="0.15">
      <c r="A5" s="175"/>
      <c r="B5" s="174"/>
      <c r="C5" s="174"/>
      <c r="D5" s="174"/>
      <c r="E5" s="313" t="s">
        <v>237</v>
      </c>
      <c r="F5" s="313"/>
      <c r="G5" s="314"/>
      <c r="H5" s="351" t="s">
        <v>275</v>
      </c>
      <c r="I5" s="351" t="s">
        <v>274</v>
      </c>
      <c r="J5" s="345" t="s">
        <v>273</v>
      </c>
      <c r="K5" s="351" t="s">
        <v>272</v>
      </c>
      <c r="L5" s="345" t="s">
        <v>270</v>
      </c>
      <c r="M5" s="345" t="s">
        <v>269</v>
      </c>
      <c r="N5" s="345" t="s">
        <v>298</v>
      </c>
      <c r="O5" s="345" t="s">
        <v>268</v>
      </c>
      <c r="P5" s="345" t="s">
        <v>267</v>
      </c>
      <c r="Q5" s="345" t="s">
        <v>262</v>
      </c>
      <c r="R5" s="354" t="s">
        <v>271</v>
      </c>
      <c r="S5" s="345" t="s">
        <v>266</v>
      </c>
      <c r="T5" s="345" t="s">
        <v>299</v>
      </c>
      <c r="U5" s="345" t="s">
        <v>265</v>
      </c>
      <c r="V5" s="345" t="s">
        <v>264</v>
      </c>
      <c r="W5" s="345" t="s">
        <v>263</v>
      </c>
      <c r="X5" s="348" t="s">
        <v>261</v>
      </c>
    </row>
    <row r="6" spans="1:28" s="164" customFormat="1" ht="13.5" customHeight="1" x14ac:dyDescent="0.15">
      <c r="A6" s="172"/>
      <c r="B6" s="169"/>
      <c r="C6" s="169"/>
      <c r="D6" s="173" t="s">
        <v>226</v>
      </c>
      <c r="E6" s="169"/>
      <c r="F6" s="169"/>
      <c r="G6" s="168"/>
      <c r="H6" s="352"/>
      <c r="I6" s="352"/>
      <c r="J6" s="346"/>
      <c r="K6" s="352"/>
      <c r="L6" s="346"/>
      <c r="M6" s="346"/>
      <c r="N6" s="346"/>
      <c r="O6" s="346"/>
      <c r="P6" s="346"/>
      <c r="Q6" s="346"/>
      <c r="R6" s="355"/>
      <c r="S6" s="346"/>
      <c r="T6" s="346"/>
      <c r="U6" s="346"/>
      <c r="V6" s="346"/>
      <c r="W6" s="346"/>
      <c r="X6" s="349"/>
    </row>
    <row r="7" spans="1:28" s="164" customFormat="1" ht="13.5" customHeight="1" x14ac:dyDescent="0.15">
      <c r="A7" s="172"/>
      <c r="B7" s="169"/>
      <c r="C7" s="169"/>
      <c r="D7" s="171" t="s">
        <v>223</v>
      </c>
      <c r="E7" s="169"/>
      <c r="F7" s="169"/>
      <c r="G7" s="168"/>
      <c r="H7" s="353"/>
      <c r="I7" s="353"/>
      <c r="J7" s="347"/>
      <c r="K7" s="353"/>
      <c r="L7" s="347"/>
      <c r="M7" s="347"/>
      <c r="N7" s="347"/>
      <c r="O7" s="347"/>
      <c r="P7" s="347"/>
      <c r="Q7" s="347"/>
      <c r="R7" s="356"/>
      <c r="S7" s="347"/>
      <c r="T7" s="347"/>
      <c r="U7" s="347"/>
      <c r="V7" s="347"/>
      <c r="W7" s="347"/>
      <c r="X7" s="350"/>
    </row>
    <row r="8" spans="1:28" s="164" customFormat="1" ht="13.5" customHeight="1" thickBot="1" x14ac:dyDescent="0.2">
      <c r="A8" s="343" t="s">
        <v>219</v>
      </c>
      <c r="B8" s="344"/>
      <c r="C8" s="344"/>
      <c r="D8" s="170" t="s">
        <v>218</v>
      </c>
      <c r="E8" s="169"/>
      <c r="F8" s="169"/>
      <c r="G8" s="168"/>
      <c r="H8" s="188" t="s">
        <v>215</v>
      </c>
      <c r="I8" s="188" t="s">
        <v>215</v>
      </c>
      <c r="J8" s="188" t="s">
        <v>215</v>
      </c>
      <c r="K8" s="188" t="s">
        <v>215</v>
      </c>
      <c r="L8" s="188" t="s">
        <v>215</v>
      </c>
      <c r="M8" s="188" t="s">
        <v>215</v>
      </c>
      <c r="N8" s="188" t="s">
        <v>215</v>
      </c>
      <c r="O8" s="188" t="s">
        <v>215</v>
      </c>
      <c r="P8" s="188" t="s">
        <v>215</v>
      </c>
      <c r="Q8" s="188" t="s">
        <v>215</v>
      </c>
      <c r="R8" s="188" t="s">
        <v>215</v>
      </c>
      <c r="S8" s="188" t="s">
        <v>215</v>
      </c>
      <c r="T8" s="188" t="s">
        <v>215</v>
      </c>
      <c r="U8" s="188" t="s">
        <v>215</v>
      </c>
      <c r="V8" s="188" t="s">
        <v>215</v>
      </c>
      <c r="W8" s="188" t="s">
        <v>215</v>
      </c>
      <c r="X8" s="187" t="s">
        <v>215</v>
      </c>
    </row>
    <row r="9" spans="1:28" ht="15" customHeight="1" thickTop="1" x14ac:dyDescent="0.15">
      <c r="A9" s="163"/>
      <c r="B9" s="310" t="s">
        <v>214</v>
      </c>
      <c r="C9" s="162"/>
      <c r="D9" s="146" t="s">
        <v>209</v>
      </c>
      <c r="E9" s="161"/>
      <c r="F9" s="160" t="s">
        <v>196</v>
      </c>
      <c r="G9" s="159"/>
      <c r="H9" s="186">
        <v>11</v>
      </c>
      <c r="I9" s="186">
        <v>3</v>
      </c>
      <c r="J9" s="186">
        <v>0</v>
      </c>
      <c r="K9" s="186">
        <v>4</v>
      </c>
      <c r="L9" s="186">
        <v>104</v>
      </c>
      <c r="M9" s="186">
        <v>57</v>
      </c>
      <c r="N9" s="186">
        <v>66</v>
      </c>
      <c r="O9" s="186">
        <v>29</v>
      </c>
      <c r="P9" s="186">
        <v>383</v>
      </c>
      <c r="Q9" s="186">
        <v>465</v>
      </c>
      <c r="R9" s="186">
        <v>489</v>
      </c>
      <c r="S9" s="186">
        <v>851</v>
      </c>
      <c r="T9" s="186">
        <v>4</v>
      </c>
      <c r="U9" s="186">
        <v>149</v>
      </c>
      <c r="V9" s="186">
        <v>180</v>
      </c>
      <c r="W9" s="186">
        <v>55</v>
      </c>
      <c r="X9" s="185">
        <v>1057</v>
      </c>
    </row>
    <row r="10" spans="1:28" ht="15" customHeight="1" x14ac:dyDescent="0.15">
      <c r="A10" s="152"/>
      <c r="B10" s="311"/>
      <c r="C10" s="151"/>
      <c r="D10" s="147" t="s">
        <v>208</v>
      </c>
      <c r="E10" s="145"/>
      <c r="F10" s="144" t="s">
        <v>198</v>
      </c>
      <c r="G10" s="143"/>
      <c r="H10" s="184">
        <v>11</v>
      </c>
      <c r="I10" s="184">
        <v>3</v>
      </c>
      <c r="J10" s="184">
        <v>0</v>
      </c>
      <c r="K10" s="184">
        <v>4</v>
      </c>
      <c r="L10" s="184">
        <v>99</v>
      </c>
      <c r="M10" s="184">
        <v>56</v>
      </c>
      <c r="N10" s="184">
        <v>63</v>
      </c>
      <c r="O10" s="184">
        <v>29</v>
      </c>
      <c r="P10" s="184">
        <v>341</v>
      </c>
      <c r="Q10" s="184">
        <v>456</v>
      </c>
      <c r="R10" s="184">
        <v>422</v>
      </c>
      <c r="S10" s="184">
        <v>789</v>
      </c>
      <c r="T10" s="184">
        <v>4</v>
      </c>
      <c r="U10" s="184">
        <v>148</v>
      </c>
      <c r="V10" s="184">
        <v>177</v>
      </c>
      <c r="W10" s="184">
        <v>51</v>
      </c>
      <c r="X10" s="183">
        <v>1032</v>
      </c>
    </row>
    <row r="11" spans="1:28" ht="15" customHeight="1" x14ac:dyDescent="0.15">
      <c r="A11" s="152"/>
      <c r="B11" s="311"/>
      <c r="C11" s="151"/>
      <c r="D11" s="146" t="s">
        <v>207</v>
      </c>
      <c r="E11" s="145"/>
      <c r="F11" s="144" t="s">
        <v>196</v>
      </c>
      <c r="G11" s="143"/>
      <c r="H11" s="184">
        <v>1</v>
      </c>
      <c r="I11" s="184">
        <v>2</v>
      </c>
      <c r="J11" s="184">
        <v>1</v>
      </c>
      <c r="K11" s="184">
        <v>3</v>
      </c>
      <c r="L11" s="184">
        <v>50</v>
      </c>
      <c r="M11" s="184">
        <v>25</v>
      </c>
      <c r="N11" s="184">
        <v>34</v>
      </c>
      <c r="O11" s="184">
        <v>9</v>
      </c>
      <c r="P11" s="184">
        <v>183</v>
      </c>
      <c r="Q11" s="184">
        <v>178</v>
      </c>
      <c r="R11" s="184">
        <v>336</v>
      </c>
      <c r="S11" s="184">
        <v>664</v>
      </c>
      <c r="T11" s="184">
        <v>3</v>
      </c>
      <c r="U11" s="184">
        <v>66</v>
      </c>
      <c r="V11" s="184">
        <v>80</v>
      </c>
      <c r="W11" s="184">
        <v>37</v>
      </c>
      <c r="X11" s="183">
        <v>439</v>
      </c>
    </row>
    <row r="12" spans="1:28" ht="15" customHeight="1" x14ac:dyDescent="0.15">
      <c r="A12" s="150"/>
      <c r="B12" s="312"/>
      <c r="C12" s="149"/>
      <c r="D12" s="148" t="s">
        <v>206</v>
      </c>
      <c r="E12" s="145"/>
      <c r="F12" s="144" t="s">
        <v>194</v>
      </c>
      <c r="G12" s="143"/>
      <c r="H12" s="184">
        <v>1</v>
      </c>
      <c r="I12" s="184">
        <v>2</v>
      </c>
      <c r="J12" s="184">
        <v>1</v>
      </c>
      <c r="K12" s="184">
        <v>3</v>
      </c>
      <c r="L12" s="184">
        <v>46</v>
      </c>
      <c r="M12" s="184">
        <v>24</v>
      </c>
      <c r="N12" s="184">
        <v>32</v>
      </c>
      <c r="O12" s="184">
        <v>9</v>
      </c>
      <c r="P12" s="184">
        <v>137</v>
      </c>
      <c r="Q12" s="184">
        <v>172</v>
      </c>
      <c r="R12" s="184">
        <v>268</v>
      </c>
      <c r="S12" s="184">
        <v>608</v>
      </c>
      <c r="T12" s="184">
        <v>3</v>
      </c>
      <c r="U12" s="184">
        <v>66</v>
      </c>
      <c r="V12" s="184">
        <v>77</v>
      </c>
      <c r="W12" s="184">
        <v>33</v>
      </c>
      <c r="X12" s="183">
        <v>418</v>
      </c>
      <c r="AB12" s="192" t="s">
        <v>292</v>
      </c>
    </row>
    <row r="13" spans="1:28" ht="15" customHeight="1" x14ac:dyDescent="0.15">
      <c r="A13" s="155"/>
      <c r="B13" s="318" t="s">
        <v>213</v>
      </c>
      <c r="C13" s="154"/>
      <c r="D13" s="153" t="s">
        <v>200</v>
      </c>
      <c r="E13" s="145"/>
      <c r="F13" s="144" t="s">
        <v>196</v>
      </c>
      <c r="G13" s="143"/>
      <c r="H13" s="184">
        <v>0</v>
      </c>
      <c r="I13" s="184">
        <v>0</v>
      </c>
      <c r="J13" s="184">
        <v>0</v>
      </c>
      <c r="K13" s="184">
        <v>0</v>
      </c>
      <c r="L13" s="184">
        <v>0</v>
      </c>
      <c r="M13" s="184">
        <v>0</v>
      </c>
      <c r="N13" s="184">
        <v>0</v>
      </c>
      <c r="O13" s="184">
        <v>0</v>
      </c>
      <c r="P13" s="184">
        <v>1</v>
      </c>
      <c r="Q13" s="184">
        <v>1</v>
      </c>
      <c r="R13" s="184">
        <v>0</v>
      </c>
      <c r="S13" s="184">
        <v>1</v>
      </c>
      <c r="T13" s="184">
        <v>0</v>
      </c>
      <c r="U13" s="184">
        <v>0</v>
      </c>
      <c r="V13" s="184">
        <v>1</v>
      </c>
      <c r="W13" s="184">
        <v>0</v>
      </c>
      <c r="X13" s="183">
        <v>1</v>
      </c>
      <c r="AB13" s="192" t="s">
        <v>297</v>
      </c>
    </row>
    <row r="14" spans="1:28" ht="15" customHeight="1" x14ac:dyDescent="0.15">
      <c r="A14" s="152"/>
      <c r="B14" s="311"/>
      <c r="C14" s="151"/>
      <c r="D14" s="147" t="s">
        <v>199</v>
      </c>
      <c r="E14" s="145"/>
      <c r="F14" s="144" t="s">
        <v>198</v>
      </c>
      <c r="G14" s="143"/>
      <c r="H14" s="184">
        <v>0</v>
      </c>
      <c r="I14" s="184">
        <v>0</v>
      </c>
      <c r="J14" s="184">
        <v>0</v>
      </c>
      <c r="K14" s="184">
        <v>0</v>
      </c>
      <c r="L14" s="184">
        <v>0</v>
      </c>
      <c r="M14" s="184">
        <v>0</v>
      </c>
      <c r="N14" s="184">
        <v>0</v>
      </c>
      <c r="O14" s="184">
        <v>0</v>
      </c>
      <c r="P14" s="184">
        <v>1</v>
      </c>
      <c r="Q14" s="184">
        <v>1</v>
      </c>
      <c r="R14" s="184">
        <v>0</v>
      </c>
      <c r="S14" s="184">
        <v>1</v>
      </c>
      <c r="T14" s="184">
        <v>0</v>
      </c>
      <c r="U14" s="184">
        <v>0</v>
      </c>
      <c r="V14" s="184">
        <v>1</v>
      </c>
      <c r="W14" s="184">
        <v>0</v>
      </c>
      <c r="X14" s="183">
        <v>1</v>
      </c>
    </row>
    <row r="15" spans="1:28" ht="15" customHeight="1" x14ac:dyDescent="0.15">
      <c r="A15" s="152"/>
      <c r="B15" s="311"/>
      <c r="C15" s="151"/>
      <c r="D15" s="146" t="s">
        <v>197</v>
      </c>
      <c r="E15" s="145"/>
      <c r="F15" s="144" t="s">
        <v>196</v>
      </c>
      <c r="G15" s="143"/>
      <c r="H15" s="184">
        <v>0</v>
      </c>
      <c r="I15" s="184">
        <v>0</v>
      </c>
      <c r="J15" s="184">
        <v>0</v>
      </c>
      <c r="K15" s="184">
        <v>0</v>
      </c>
      <c r="L15" s="184">
        <v>0</v>
      </c>
      <c r="M15" s="184">
        <v>0</v>
      </c>
      <c r="N15" s="184">
        <v>1</v>
      </c>
      <c r="O15" s="184">
        <v>0</v>
      </c>
      <c r="P15" s="184">
        <v>1</v>
      </c>
      <c r="Q15" s="184">
        <v>1</v>
      </c>
      <c r="R15" s="184">
        <v>0</v>
      </c>
      <c r="S15" s="184">
        <v>1</v>
      </c>
      <c r="T15" s="184">
        <v>0</v>
      </c>
      <c r="U15" s="184">
        <v>0</v>
      </c>
      <c r="V15" s="184">
        <v>1</v>
      </c>
      <c r="W15" s="184">
        <v>0</v>
      </c>
      <c r="X15" s="183">
        <v>1</v>
      </c>
    </row>
    <row r="16" spans="1:28" ht="15" customHeight="1" x14ac:dyDescent="0.15">
      <c r="A16" s="150"/>
      <c r="B16" s="312"/>
      <c r="C16" s="149"/>
      <c r="D16" s="148" t="s">
        <v>195</v>
      </c>
      <c r="E16" s="145"/>
      <c r="F16" s="144" t="s">
        <v>194</v>
      </c>
      <c r="G16" s="143"/>
      <c r="H16" s="184">
        <v>0</v>
      </c>
      <c r="I16" s="184">
        <v>0</v>
      </c>
      <c r="J16" s="184">
        <v>0</v>
      </c>
      <c r="K16" s="184">
        <v>0</v>
      </c>
      <c r="L16" s="184">
        <v>0</v>
      </c>
      <c r="M16" s="184">
        <v>0</v>
      </c>
      <c r="N16" s="184">
        <v>1</v>
      </c>
      <c r="O16" s="184">
        <v>0</v>
      </c>
      <c r="P16" s="184">
        <v>1</v>
      </c>
      <c r="Q16" s="184">
        <v>1</v>
      </c>
      <c r="R16" s="184">
        <v>0</v>
      </c>
      <c r="S16" s="184">
        <v>1</v>
      </c>
      <c r="T16" s="184">
        <v>0</v>
      </c>
      <c r="U16" s="184">
        <v>0</v>
      </c>
      <c r="V16" s="184">
        <v>1</v>
      </c>
      <c r="W16" s="184">
        <v>0</v>
      </c>
      <c r="X16" s="183">
        <v>1</v>
      </c>
    </row>
    <row r="17" spans="1:24" ht="15" customHeight="1" x14ac:dyDescent="0.15">
      <c r="A17" s="155"/>
      <c r="B17" s="318" t="s">
        <v>212</v>
      </c>
      <c r="C17" s="154"/>
      <c r="D17" s="153" t="s">
        <v>200</v>
      </c>
      <c r="E17" s="145"/>
      <c r="F17" s="144" t="s">
        <v>196</v>
      </c>
      <c r="G17" s="143"/>
      <c r="H17" s="184">
        <v>0</v>
      </c>
      <c r="I17" s="184">
        <v>0</v>
      </c>
      <c r="J17" s="184">
        <v>0</v>
      </c>
      <c r="K17" s="184">
        <v>0</v>
      </c>
      <c r="L17" s="184">
        <v>0</v>
      </c>
      <c r="M17" s="184">
        <v>0</v>
      </c>
      <c r="N17" s="184">
        <v>0</v>
      </c>
      <c r="O17" s="184">
        <v>0</v>
      </c>
      <c r="P17" s="184">
        <v>0</v>
      </c>
      <c r="Q17" s="184">
        <v>1</v>
      </c>
      <c r="R17" s="184">
        <v>0</v>
      </c>
      <c r="S17" s="184">
        <v>0</v>
      </c>
      <c r="T17" s="184">
        <v>0</v>
      </c>
      <c r="U17" s="184">
        <v>0</v>
      </c>
      <c r="V17" s="184">
        <v>0</v>
      </c>
      <c r="W17" s="184">
        <v>0</v>
      </c>
      <c r="X17" s="183">
        <v>0</v>
      </c>
    </row>
    <row r="18" spans="1:24" ht="15" customHeight="1" x14ac:dyDescent="0.15">
      <c r="A18" s="152"/>
      <c r="B18" s="311"/>
      <c r="C18" s="151"/>
      <c r="D18" s="147" t="s">
        <v>199</v>
      </c>
      <c r="E18" s="145"/>
      <c r="F18" s="144" t="s">
        <v>198</v>
      </c>
      <c r="G18" s="143"/>
      <c r="H18" s="184">
        <v>0</v>
      </c>
      <c r="I18" s="184">
        <v>0</v>
      </c>
      <c r="J18" s="184">
        <v>0</v>
      </c>
      <c r="K18" s="184">
        <v>0</v>
      </c>
      <c r="L18" s="184">
        <v>0</v>
      </c>
      <c r="M18" s="184">
        <v>0</v>
      </c>
      <c r="N18" s="184">
        <v>0</v>
      </c>
      <c r="O18" s="184">
        <v>0</v>
      </c>
      <c r="P18" s="184">
        <v>0</v>
      </c>
      <c r="Q18" s="184">
        <v>1</v>
      </c>
      <c r="R18" s="184">
        <v>0</v>
      </c>
      <c r="S18" s="184">
        <v>0</v>
      </c>
      <c r="T18" s="184">
        <v>0</v>
      </c>
      <c r="U18" s="184">
        <v>0</v>
      </c>
      <c r="V18" s="184">
        <v>0</v>
      </c>
      <c r="W18" s="184">
        <v>0</v>
      </c>
      <c r="X18" s="183">
        <v>0</v>
      </c>
    </row>
    <row r="19" spans="1:24" ht="15" customHeight="1" x14ac:dyDescent="0.15">
      <c r="A19" s="152"/>
      <c r="B19" s="311"/>
      <c r="C19" s="151"/>
      <c r="D19" s="146" t="s">
        <v>197</v>
      </c>
      <c r="E19" s="145"/>
      <c r="F19" s="144" t="s">
        <v>196</v>
      </c>
      <c r="G19" s="143"/>
      <c r="H19" s="184">
        <v>0</v>
      </c>
      <c r="I19" s="184">
        <v>0</v>
      </c>
      <c r="J19" s="184">
        <v>0</v>
      </c>
      <c r="K19" s="184">
        <v>0</v>
      </c>
      <c r="L19" s="184">
        <v>0</v>
      </c>
      <c r="M19" s="184">
        <v>0</v>
      </c>
      <c r="N19" s="184">
        <v>0</v>
      </c>
      <c r="O19" s="184">
        <v>0</v>
      </c>
      <c r="P19" s="184">
        <v>0</v>
      </c>
      <c r="Q19" s="184">
        <v>1</v>
      </c>
      <c r="R19" s="184">
        <v>0</v>
      </c>
      <c r="S19" s="184">
        <v>0</v>
      </c>
      <c r="T19" s="184">
        <v>0</v>
      </c>
      <c r="U19" s="184">
        <v>0</v>
      </c>
      <c r="V19" s="184">
        <v>0</v>
      </c>
      <c r="W19" s="184">
        <v>0</v>
      </c>
      <c r="X19" s="183">
        <v>0</v>
      </c>
    </row>
    <row r="20" spans="1:24" ht="15" customHeight="1" x14ac:dyDescent="0.15">
      <c r="A20" s="150"/>
      <c r="B20" s="312"/>
      <c r="C20" s="149"/>
      <c r="D20" s="148" t="s">
        <v>195</v>
      </c>
      <c r="E20" s="145"/>
      <c r="F20" s="144" t="s">
        <v>194</v>
      </c>
      <c r="G20" s="143"/>
      <c r="H20" s="184">
        <v>0</v>
      </c>
      <c r="I20" s="184">
        <v>0</v>
      </c>
      <c r="J20" s="184">
        <v>0</v>
      </c>
      <c r="K20" s="184">
        <v>0</v>
      </c>
      <c r="L20" s="184">
        <v>0</v>
      </c>
      <c r="M20" s="184">
        <v>0</v>
      </c>
      <c r="N20" s="184">
        <v>0</v>
      </c>
      <c r="O20" s="184">
        <v>0</v>
      </c>
      <c r="P20" s="184">
        <v>0</v>
      </c>
      <c r="Q20" s="184">
        <v>1</v>
      </c>
      <c r="R20" s="184">
        <v>0</v>
      </c>
      <c r="S20" s="184">
        <v>0</v>
      </c>
      <c r="T20" s="184">
        <v>0</v>
      </c>
      <c r="U20" s="184">
        <v>0</v>
      </c>
      <c r="V20" s="184">
        <v>0</v>
      </c>
      <c r="W20" s="184">
        <v>0</v>
      </c>
      <c r="X20" s="183">
        <v>0</v>
      </c>
    </row>
    <row r="21" spans="1:24" ht="15" customHeight="1" x14ac:dyDescent="0.15">
      <c r="A21" s="155"/>
      <c r="B21" s="318" t="s">
        <v>211</v>
      </c>
      <c r="C21" s="154"/>
      <c r="D21" s="146" t="s">
        <v>209</v>
      </c>
      <c r="E21" s="145"/>
      <c r="F21" s="144" t="s">
        <v>196</v>
      </c>
      <c r="G21" s="143"/>
      <c r="H21" s="184">
        <v>11</v>
      </c>
      <c r="I21" s="184">
        <v>3</v>
      </c>
      <c r="J21" s="184">
        <v>0</v>
      </c>
      <c r="K21" s="184">
        <v>4</v>
      </c>
      <c r="L21" s="184">
        <v>101</v>
      </c>
      <c r="M21" s="184">
        <v>56</v>
      </c>
      <c r="N21" s="184">
        <v>65</v>
      </c>
      <c r="O21" s="184">
        <v>28</v>
      </c>
      <c r="P21" s="184">
        <v>381</v>
      </c>
      <c r="Q21" s="184">
        <v>449</v>
      </c>
      <c r="R21" s="184">
        <v>489</v>
      </c>
      <c r="S21" s="184">
        <v>804</v>
      </c>
      <c r="T21" s="184">
        <v>4</v>
      </c>
      <c r="U21" s="184">
        <v>147</v>
      </c>
      <c r="V21" s="184">
        <v>179</v>
      </c>
      <c r="W21" s="184">
        <v>55</v>
      </c>
      <c r="X21" s="183">
        <v>1011</v>
      </c>
    </row>
    <row r="22" spans="1:24" ht="15" customHeight="1" x14ac:dyDescent="0.15">
      <c r="A22" s="152"/>
      <c r="B22" s="311"/>
      <c r="C22" s="151"/>
      <c r="D22" s="147" t="s">
        <v>208</v>
      </c>
      <c r="E22" s="145"/>
      <c r="F22" s="144" t="s">
        <v>198</v>
      </c>
      <c r="G22" s="143"/>
      <c r="H22" s="184">
        <v>11</v>
      </c>
      <c r="I22" s="184">
        <v>3</v>
      </c>
      <c r="J22" s="184">
        <v>0</v>
      </c>
      <c r="K22" s="184">
        <v>4</v>
      </c>
      <c r="L22" s="184">
        <v>97</v>
      </c>
      <c r="M22" s="184">
        <v>56</v>
      </c>
      <c r="N22" s="184">
        <v>62</v>
      </c>
      <c r="O22" s="184">
        <v>28</v>
      </c>
      <c r="P22" s="184">
        <v>339</v>
      </c>
      <c r="Q22" s="184">
        <v>441</v>
      </c>
      <c r="R22" s="184">
        <v>422</v>
      </c>
      <c r="S22" s="184">
        <v>744</v>
      </c>
      <c r="T22" s="184">
        <v>4</v>
      </c>
      <c r="U22" s="184">
        <v>146</v>
      </c>
      <c r="V22" s="184">
        <v>176</v>
      </c>
      <c r="W22" s="184">
        <v>51</v>
      </c>
      <c r="X22" s="183">
        <v>992</v>
      </c>
    </row>
    <row r="23" spans="1:24" ht="15" customHeight="1" x14ac:dyDescent="0.15">
      <c r="A23" s="152"/>
      <c r="B23" s="311"/>
      <c r="C23" s="151"/>
      <c r="D23" s="146" t="s">
        <v>207</v>
      </c>
      <c r="E23" s="145"/>
      <c r="F23" s="144" t="s">
        <v>196</v>
      </c>
      <c r="G23" s="143"/>
      <c r="H23" s="184">
        <v>1</v>
      </c>
      <c r="I23" s="184">
        <v>2</v>
      </c>
      <c r="J23" s="184">
        <v>1</v>
      </c>
      <c r="K23" s="184">
        <v>3</v>
      </c>
      <c r="L23" s="184">
        <v>49</v>
      </c>
      <c r="M23" s="184">
        <v>24</v>
      </c>
      <c r="N23" s="184">
        <v>32</v>
      </c>
      <c r="O23" s="184">
        <v>8</v>
      </c>
      <c r="P23" s="184">
        <v>180</v>
      </c>
      <c r="Q23" s="184">
        <v>163</v>
      </c>
      <c r="R23" s="184">
        <v>336</v>
      </c>
      <c r="S23" s="184">
        <v>619</v>
      </c>
      <c r="T23" s="184">
        <v>3</v>
      </c>
      <c r="U23" s="184">
        <v>65</v>
      </c>
      <c r="V23" s="184">
        <v>79</v>
      </c>
      <c r="W23" s="184">
        <v>37</v>
      </c>
      <c r="X23" s="183">
        <v>416</v>
      </c>
    </row>
    <row r="24" spans="1:24" ht="15" customHeight="1" x14ac:dyDescent="0.15">
      <c r="A24" s="152"/>
      <c r="B24" s="311"/>
      <c r="C24" s="151"/>
      <c r="D24" s="147" t="s">
        <v>206</v>
      </c>
      <c r="E24" s="145"/>
      <c r="F24" s="144" t="s">
        <v>194</v>
      </c>
      <c r="G24" s="143"/>
      <c r="H24" s="184">
        <v>1</v>
      </c>
      <c r="I24" s="184">
        <v>2</v>
      </c>
      <c r="J24" s="184">
        <v>1</v>
      </c>
      <c r="K24" s="184">
        <v>3</v>
      </c>
      <c r="L24" s="184">
        <v>46</v>
      </c>
      <c r="M24" s="184">
        <v>24</v>
      </c>
      <c r="N24" s="184">
        <v>30</v>
      </c>
      <c r="O24" s="184">
        <v>8</v>
      </c>
      <c r="P24" s="184">
        <v>134</v>
      </c>
      <c r="Q24" s="184">
        <v>158</v>
      </c>
      <c r="R24" s="184">
        <v>268</v>
      </c>
      <c r="S24" s="184">
        <v>564</v>
      </c>
      <c r="T24" s="184">
        <v>3</v>
      </c>
      <c r="U24" s="184">
        <v>65</v>
      </c>
      <c r="V24" s="184">
        <v>76</v>
      </c>
      <c r="W24" s="184">
        <v>33</v>
      </c>
      <c r="X24" s="183">
        <v>399</v>
      </c>
    </row>
    <row r="25" spans="1:24" ht="15" customHeight="1" x14ac:dyDescent="0.15">
      <c r="A25" s="152"/>
      <c r="B25" s="319" t="s">
        <v>210</v>
      </c>
      <c r="C25" s="320"/>
      <c r="D25" s="158" t="s">
        <v>209</v>
      </c>
      <c r="E25" s="145"/>
      <c r="F25" s="144" t="s">
        <v>196</v>
      </c>
      <c r="G25" s="143"/>
      <c r="H25" s="184">
        <v>2</v>
      </c>
      <c r="I25" s="184">
        <v>3</v>
      </c>
      <c r="J25" s="184">
        <v>0</v>
      </c>
      <c r="K25" s="184">
        <v>2</v>
      </c>
      <c r="L25" s="184">
        <v>92</v>
      </c>
      <c r="M25" s="184">
        <v>47</v>
      </c>
      <c r="N25" s="184">
        <v>27</v>
      </c>
      <c r="O25" s="184">
        <v>5</v>
      </c>
      <c r="P25" s="184">
        <v>27</v>
      </c>
      <c r="Q25" s="184">
        <v>98</v>
      </c>
      <c r="R25" s="184">
        <v>93</v>
      </c>
      <c r="S25" s="184">
        <v>43</v>
      </c>
      <c r="T25" s="184">
        <v>3</v>
      </c>
      <c r="U25" s="184">
        <v>1</v>
      </c>
      <c r="V25" s="184">
        <v>5</v>
      </c>
      <c r="W25" s="184">
        <v>2</v>
      </c>
      <c r="X25" s="183">
        <v>142</v>
      </c>
    </row>
    <row r="26" spans="1:24" ht="15" customHeight="1" x14ac:dyDescent="0.15">
      <c r="A26" s="152"/>
      <c r="B26" s="321"/>
      <c r="C26" s="322"/>
      <c r="D26" s="147" t="s">
        <v>208</v>
      </c>
      <c r="E26" s="145"/>
      <c r="F26" s="144" t="s">
        <v>198</v>
      </c>
      <c r="G26" s="143"/>
      <c r="H26" s="184">
        <v>2</v>
      </c>
      <c r="I26" s="184">
        <v>3</v>
      </c>
      <c r="J26" s="184">
        <v>0</v>
      </c>
      <c r="K26" s="184">
        <v>2</v>
      </c>
      <c r="L26" s="184">
        <v>88</v>
      </c>
      <c r="M26" s="184">
        <v>47</v>
      </c>
      <c r="N26" s="184">
        <v>27</v>
      </c>
      <c r="O26" s="184">
        <v>5</v>
      </c>
      <c r="P26" s="184">
        <v>21</v>
      </c>
      <c r="Q26" s="184">
        <v>96</v>
      </c>
      <c r="R26" s="184">
        <v>49</v>
      </c>
      <c r="S26" s="184">
        <v>33</v>
      </c>
      <c r="T26" s="184">
        <v>3</v>
      </c>
      <c r="U26" s="184">
        <v>1</v>
      </c>
      <c r="V26" s="184">
        <v>2</v>
      </c>
      <c r="W26" s="184">
        <v>2</v>
      </c>
      <c r="X26" s="183">
        <v>132</v>
      </c>
    </row>
    <row r="27" spans="1:24" ht="15" customHeight="1" x14ac:dyDescent="0.15">
      <c r="A27" s="152"/>
      <c r="B27" s="321"/>
      <c r="C27" s="322"/>
      <c r="D27" s="158" t="s">
        <v>207</v>
      </c>
      <c r="E27" s="145"/>
      <c r="F27" s="144" t="s">
        <v>196</v>
      </c>
      <c r="G27" s="143"/>
      <c r="H27" s="184">
        <v>0</v>
      </c>
      <c r="I27" s="184">
        <v>2</v>
      </c>
      <c r="J27" s="184">
        <v>1</v>
      </c>
      <c r="K27" s="184">
        <v>3</v>
      </c>
      <c r="L27" s="184">
        <v>42</v>
      </c>
      <c r="M27" s="184">
        <v>24</v>
      </c>
      <c r="N27" s="184">
        <v>21</v>
      </c>
      <c r="O27" s="184">
        <v>0</v>
      </c>
      <c r="P27" s="184">
        <v>21</v>
      </c>
      <c r="Q27" s="184">
        <v>45</v>
      </c>
      <c r="R27" s="184">
        <v>65</v>
      </c>
      <c r="S27" s="184">
        <v>26</v>
      </c>
      <c r="T27" s="184">
        <v>3</v>
      </c>
      <c r="U27" s="184">
        <v>3</v>
      </c>
      <c r="V27" s="184">
        <v>5</v>
      </c>
      <c r="W27" s="184">
        <v>1</v>
      </c>
      <c r="X27" s="183">
        <v>79</v>
      </c>
    </row>
    <row r="28" spans="1:24" ht="15" customHeight="1" x14ac:dyDescent="0.15">
      <c r="A28" s="152"/>
      <c r="B28" s="323"/>
      <c r="C28" s="324"/>
      <c r="D28" s="147" t="s">
        <v>206</v>
      </c>
      <c r="E28" s="145"/>
      <c r="F28" s="144" t="s">
        <v>194</v>
      </c>
      <c r="G28" s="143"/>
      <c r="H28" s="184">
        <v>0</v>
      </c>
      <c r="I28" s="184">
        <v>2</v>
      </c>
      <c r="J28" s="184">
        <v>1</v>
      </c>
      <c r="K28" s="184">
        <v>3</v>
      </c>
      <c r="L28" s="184">
        <v>39</v>
      </c>
      <c r="M28" s="184">
        <v>24</v>
      </c>
      <c r="N28" s="184">
        <v>20</v>
      </c>
      <c r="O28" s="184">
        <v>0</v>
      </c>
      <c r="P28" s="184">
        <v>15</v>
      </c>
      <c r="Q28" s="184">
        <v>45</v>
      </c>
      <c r="R28" s="184">
        <v>20</v>
      </c>
      <c r="S28" s="184">
        <v>18</v>
      </c>
      <c r="T28" s="184">
        <v>3</v>
      </c>
      <c r="U28" s="184">
        <v>3</v>
      </c>
      <c r="V28" s="184">
        <v>2</v>
      </c>
      <c r="W28" s="184">
        <v>1</v>
      </c>
      <c r="X28" s="183">
        <v>69</v>
      </c>
    </row>
    <row r="29" spans="1:24" ht="15" customHeight="1" x14ac:dyDescent="0.15">
      <c r="A29" s="152"/>
      <c r="B29" s="321" t="s">
        <v>205</v>
      </c>
      <c r="C29" s="322"/>
      <c r="D29" s="157" t="s">
        <v>200</v>
      </c>
      <c r="E29" s="145"/>
      <c r="F29" s="144" t="s">
        <v>196</v>
      </c>
      <c r="G29" s="143"/>
      <c r="H29" s="184">
        <v>0</v>
      </c>
      <c r="I29" s="184">
        <v>0</v>
      </c>
      <c r="J29" s="184">
        <v>0</v>
      </c>
      <c r="K29" s="184">
        <v>0</v>
      </c>
      <c r="L29" s="184">
        <v>1</v>
      </c>
      <c r="M29" s="184">
        <v>2</v>
      </c>
      <c r="N29" s="184">
        <v>7</v>
      </c>
      <c r="O29" s="184">
        <v>0</v>
      </c>
      <c r="P29" s="184">
        <v>68</v>
      </c>
      <c r="Q29" s="184">
        <v>18</v>
      </c>
      <c r="R29" s="184">
        <v>0</v>
      </c>
      <c r="S29" s="184">
        <v>1</v>
      </c>
      <c r="T29" s="184">
        <v>0</v>
      </c>
      <c r="U29" s="184">
        <v>0</v>
      </c>
      <c r="V29" s="184">
        <v>0</v>
      </c>
      <c r="W29" s="184">
        <v>0</v>
      </c>
      <c r="X29" s="183">
        <v>164</v>
      </c>
    </row>
    <row r="30" spans="1:24" ht="15" customHeight="1" x14ac:dyDescent="0.15">
      <c r="A30" s="152"/>
      <c r="B30" s="321"/>
      <c r="C30" s="322"/>
      <c r="D30" s="147" t="s">
        <v>199</v>
      </c>
      <c r="E30" s="145"/>
      <c r="F30" s="144" t="s">
        <v>198</v>
      </c>
      <c r="G30" s="143"/>
      <c r="H30" s="184">
        <v>0</v>
      </c>
      <c r="I30" s="184">
        <v>0</v>
      </c>
      <c r="J30" s="184">
        <v>0</v>
      </c>
      <c r="K30" s="184">
        <v>0</v>
      </c>
      <c r="L30" s="184">
        <v>1</v>
      </c>
      <c r="M30" s="184">
        <v>2</v>
      </c>
      <c r="N30" s="184">
        <v>6</v>
      </c>
      <c r="O30" s="184">
        <v>0</v>
      </c>
      <c r="P30" s="184">
        <v>68</v>
      </c>
      <c r="Q30" s="184">
        <v>18</v>
      </c>
      <c r="R30" s="184">
        <v>0</v>
      </c>
      <c r="S30" s="184">
        <v>1</v>
      </c>
      <c r="T30" s="184">
        <v>0</v>
      </c>
      <c r="U30" s="184">
        <v>0</v>
      </c>
      <c r="V30" s="184">
        <v>0</v>
      </c>
      <c r="W30" s="184">
        <v>0</v>
      </c>
      <c r="X30" s="183">
        <v>164</v>
      </c>
    </row>
    <row r="31" spans="1:24" ht="15" customHeight="1" x14ac:dyDescent="0.15">
      <c r="A31" s="152"/>
      <c r="B31" s="321"/>
      <c r="C31" s="322"/>
      <c r="D31" s="157" t="s">
        <v>197</v>
      </c>
      <c r="E31" s="145"/>
      <c r="F31" s="144" t="s">
        <v>196</v>
      </c>
      <c r="G31" s="143"/>
      <c r="H31" s="184">
        <v>0</v>
      </c>
      <c r="I31" s="184">
        <v>0</v>
      </c>
      <c r="J31" s="184">
        <v>0</v>
      </c>
      <c r="K31" s="184">
        <v>0</v>
      </c>
      <c r="L31" s="184">
        <v>1</v>
      </c>
      <c r="M31" s="184">
        <v>0</v>
      </c>
      <c r="N31" s="184">
        <v>2</v>
      </c>
      <c r="O31" s="184">
        <v>1</v>
      </c>
      <c r="P31" s="184">
        <v>12</v>
      </c>
      <c r="Q31" s="184">
        <v>6</v>
      </c>
      <c r="R31" s="184">
        <v>0</v>
      </c>
      <c r="S31" s="184">
        <v>1</v>
      </c>
      <c r="T31" s="184">
        <v>0</v>
      </c>
      <c r="U31" s="184">
        <v>0</v>
      </c>
      <c r="V31" s="184">
        <v>0</v>
      </c>
      <c r="W31" s="184">
        <v>0</v>
      </c>
      <c r="X31" s="183">
        <v>23</v>
      </c>
    </row>
    <row r="32" spans="1:24" ht="15" customHeight="1" x14ac:dyDescent="0.15">
      <c r="A32" s="152"/>
      <c r="B32" s="323"/>
      <c r="C32" s="324"/>
      <c r="D32" s="147" t="s">
        <v>195</v>
      </c>
      <c r="E32" s="145"/>
      <c r="F32" s="144" t="s">
        <v>194</v>
      </c>
      <c r="G32" s="143"/>
      <c r="H32" s="184">
        <v>0</v>
      </c>
      <c r="I32" s="184">
        <v>0</v>
      </c>
      <c r="J32" s="184">
        <v>0</v>
      </c>
      <c r="K32" s="184">
        <v>0</v>
      </c>
      <c r="L32" s="184">
        <v>1</v>
      </c>
      <c r="M32" s="184">
        <v>0</v>
      </c>
      <c r="N32" s="184">
        <v>1</v>
      </c>
      <c r="O32" s="184">
        <v>1</v>
      </c>
      <c r="P32" s="184">
        <v>12</v>
      </c>
      <c r="Q32" s="184">
        <v>5</v>
      </c>
      <c r="R32" s="184">
        <v>0</v>
      </c>
      <c r="S32" s="184">
        <v>1</v>
      </c>
      <c r="T32" s="184">
        <v>0</v>
      </c>
      <c r="U32" s="184">
        <v>0</v>
      </c>
      <c r="V32" s="184">
        <v>0</v>
      </c>
      <c r="W32" s="184">
        <v>0</v>
      </c>
      <c r="X32" s="183">
        <v>23</v>
      </c>
    </row>
    <row r="33" spans="1:24" ht="15" customHeight="1" x14ac:dyDescent="0.15">
      <c r="A33" s="152"/>
      <c r="B33" s="321" t="s">
        <v>204</v>
      </c>
      <c r="C33" s="322"/>
      <c r="D33" s="157" t="s">
        <v>200</v>
      </c>
      <c r="E33" s="145"/>
      <c r="F33" s="144" t="s">
        <v>196</v>
      </c>
      <c r="G33" s="143"/>
      <c r="H33" s="184">
        <v>9</v>
      </c>
      <c r="I33" s="184">
        <v>0</v>
      </c>
      <c r="J33" s="184">
        <v>0</v>
      </c>
      <c r="K33" s="184">
        <v>2</v>
      </c>
      <c r="L33" s="184">
        <v>8</v>
      </c>
      <c r="M33" s="184">
        <v>7</v>
      </c>
      <c r="N33" s="184">
        <v>31</v>
      </c>
      <c r="O33" s="184">
        <v>23</v>
      </c>
      <c r="P33" s="184">
        <v>286</v>
      </c>
      <c r="Q33" s="184">
        <v>333</v>
      </c>
      <c r="R33" s="184">
        <v>396</v>
      </c>
      <c r="S33" s="184">
        <v>760</v>
      </c>
      <c r="T33" s="184">
        <v>1</v>
      </c>
      <c r="U33" s="184">
        <v>146</v>
      </c>
      <c r="V33" s="184">
        <v>174</v>
      </c>
      <c r="W33" s="184">
        <v>53</v>
      </c>
      <c r="X33" s="183">
        <v>705</v>
      </c>
    </row>
    <row r="34" spans="1:24" ht="15" customHeight="1" x14ac:dyDescent="0.15">
      <c r="A34" s="152"/>
      <c r="B34" s="321"/>
      <c r="C34" s="322"/>
      <c r="D34" s="147" t="s">
        <v>199</v>
      </c>
      <c r="E34" s="145"/>
      <c r="F34" s="144" t="s">
        <v>198</v>
      </c>
      <c r="G34" s="143"/>
      <c r="H34" s="184">
        <v>9</v>
      </c>
      <c r="I34" s="184">
        <v>0</v>
      </c>
      <c r="J34" s="184">
        <v>0</v>
      </c>
      <c r="K34" s="184">
        <v>2</v>
      </c>
      <c r="L34" s="184">
        <v>8</v>
      </c>
      <c r="M34" s="184">
        <v>7</v>
      </c>
      <c r="N34" s="184">
        <v>29</v>
      </c>
      <c r="O34" s="184">
        <v>23</v>
      </c>
      <c r="P34" s="184">
        <v>250</v>
      </c>
      <c r="Q34" s="184">
        <v>327</v>
      </c>
      <c r="R34" s="184">
        <v>373</v>
      </c>
      <c r="S34" s="184">
        <v>710</v>
      </c>
      <c r="T34" s="184">
        <v>1</v>
      </c>
      <c r="U34" s="184">
        <v>145</v>
      </c>
      <c r="V34" s="184">
        <v>174</v>
      </c>
      <c r="W34" s="184">
        <v>49</v>
      </c>
      <c r="X34" s="183">
        <v>696</v>
      </c>
    </row>
    <row r="35" spans="1:24" ht="15" customHeight="1" x14ac:dyDescent="0.15">
      <c r="A35" s="152"/>
      <c r="B35" s="321"/>
      <c r="C35" s="322"/>
      <c r="D35" s="157" t="s">
        <v>197</v>
      </c>
      <c r="E35" s="145"/>
      <c r="F35" s="144" t="s">
        <v>196</v>
      </c>
      <c r="G35" s="143"/>
      <c r="H35" s="184">
        <v>1</v>
      </c>
      <c r="I35" s="184">
        <v>0</v>
      </c>
      <c r="J35" s="184">
        <v>0</v>
      </c>
      <c r="K35" s="184">
        <v>0</v>
      </c>
      <c r="L35" s="184">
        <v>6</v>
      </c>
      <c r="M35" s="184">
        <v>0</v>
      </c>
      <c r="N35" s="184">
        <v>9</v>
      </c>
      <c r="O35" s="184">
        <v>7</v>
      </c>
      <c r="P35" s="184">
        <v>147</v>
      </c>
      <c r="Q35" s="184">
        <v>112</v>
      </c>
      <c r="R35" s="184">
        <v>271</v>
      </c>
      <c r="S35" s="184">
        <v>592</v>
      </c>
      <c r="T35" s="184">
        <v>0</v>
      </c>
      <c r="U35" s="184">
        <v>62</v>
      </c>
      <c r="V35" s="184">
        <v>74</v>
      </c>
      <c r="W35" s="184">
        <v>36</v>
      </c>
      <c r="X35" s="183">
        <v>314</v>
      </c>
    </row>
    <row r="36" spans="1:24" ht="15" customHeight="1" x14ac:dyDescent="0.15">
      <c r="A36" s="150"/>
      <c r="B36" s="323"/>
      <c r="C36" s="324"/>
      <c r="D36" s="156" t="s">
        <v>195</v>
      </c>
      <c r="E36" s="145"/>
      <c r="F36" s="144" t="s">
        <v>194</v>
      </c>
      <c r="G36" s="143"/>
      <c r="H36" s="184">
        <v>1</v>
      </c>
      <c r="I36" s="184">
        <v>0</v>
      </c>
      <c r="J36" s="184">
        <v>0</v>
      </c>
      <c r="K36" s="184">
        <v>0</v>
      </c>
      <c r="L36" s="184">
        <v>6</v>
      </c>
      <c r="M36" s="184">
        <v>0</v>
      </c>
      <c r="N36" s="184">
        <v>9</v>
      </c>
      <c r="O36" s="184">
        <v>7</v>
      </c>
      <c r="P36" s="184">
        <v>107</v>
      </c>
      <c r="Q36" s="184">
        <v>108</v>
      </c>
      <c r="R36" s="184">
        <v>248</v>
      </c>
      <c r="S36" s="184">
        <v>545</v>
      </c>
      <c r="T36" s="184">
        <v>0</v>
      </c>
      <c r="U36" s="184">
        <v>62</v>
      </c>
      <c r="V36" s="184">
        <v>74</v>
      </c>
      <c r="W36" s="184">
        <v>32</v>
      </c>
      <c r="X36" s="183">
        <v>307</v>
      </c>
    </row>
    <row r="37" spans="1:24" ht="15" customHeight="1" x14ac:dyDescent="0.15">
      <c r="A37" s="155"/>
      <c r="B37" s="318" t="s">
        <v>203</v>
      </c>
      <c r="C37" s="154"/>
      <c r="D37" s="153" t="s">
        <v>200</v>
      </c>
      <c r="E37" s="145"/>
      <c r="F37" s="144" t="s">
        <v>196</v>
      </c>
      <c r="G37" s="143"/>
      <c r="H37" s="184">
        <v>0</v>
      </c>
      <c r="I37" s="184">
        <v>0</v>
      </c>
      <c r="J37" s="184">
        <v>0</v>
      </c>
      <c r="K37" s="184">
        <v>0</v>
      </c>
      <c r="L37" s="184">
        <v>3</v>
      </c>
      <c r="M37" s="184">
        <v>1</v>
      </c>
      <c r="N37" s="184">
        <v>0</v>
      </c>
      <c r="O37" s="184">
        <v>1</v>
      </c>
      <c r="P37" s="184">
        <v>0</v>
      </c>
      <c r="Q37" s="184">
        <v>1</v>
      </c>
      <c r="R37" s="184">
        <v>0</v>
      </c>
      <c r="S37" s="184">
        <v>44</v>
      </c>
      <c r="T37" s="184">
        <v>0</v>
      </c>
      <c r="U37" s="184">
        <v>1</v>
      </c>
      <c r="V37" s="184">
        <v>0</v>
      </c>
      <c r="W37" s="184">
        <v>0</v>
      </c>
      <c r="X37" s="183">
        <v>38</v>
      </c>
    </row>
    <row r="38" spans="1:24" ht="15" customHeight="1" x14ac:dyDescent="0.15">
      <c r="A38" s="152"/>
      <c r="B38" s="311"/>
      <c r="C38" s="151"/>
      <c r="D38" s="147" t="s">
        <v>199</v>
      </c>
      <c r="E38" s="145"/>
      <c r="F38" s="144" t="s">
        <v>198</v>
      </c>
      <c r="G38" s="143"/>
      <c r="H38" s="184">
        <v>0</v>
      </c>
      <c r="I38" s="184">
        <v>0</v>
      </c>
      <c r="J38" s="184">
        <v>0</v>
      </c>
      <c r="K38" s="184">
        <v>0</v>
      </c>
      <c r="L38" s="184">
        <v>2</v>
      </c>
      <c r="M38" s="184">
        <v>0</v>
      </c>
      <c r="N38" s="184">
        <v>0</v>
      </c>
      <c r="O38" s="184">
        <v>1</v>
      </c>
      <c r="P38" s="184">
        <v>0</v>
      </c>
      <c r="Q38" s="184">
        <v>0</v>
      </c>
      <c r="R38" s="184">
        <v>0</v>
      </c>
      <c r="S38" s="184">
        <v>42</v>
      </c>
      <c r="T38" s="184">
        <v>0</v>
      </c>
      <c r="U38" s="184">
        <v>1</v>
      </c>
      <c r="V38" s="184">
        <v>0</v>
      </c>
      <c r="W38" s="184">
        <v>0</v>
      </c>
      <c r="X38" s="183">
        <v>32</v>
      </c>
    </row>
    <row r="39" spans="1:24" ht="15" customHeight="1" x14ac:dyDescent="0.15">
      <c r="A39" s="152"/>
      <c r="B39" s="311"/>
      <c r="C39" s="151"/>
      <c r="D39" s="146" t="s">
        <v>197</v>
      </c>
      <c r="E39" s="145"/>
      <c r="F39" s="144" t="s">
        <v>196</v>
      </c>
      <c r="G39" s="143"/>
      <c r="H39" s="184">
        <v>0</v>
      </c>
      <c r="I39" s="184">
        <v>0</v>
      </c>
      <c r="J39" s="184">
        <v>0</v>
      </c>
      <c r="K39" s="184">
        <v>0</v>
      </c>
      <c r="L39" s="184">
        <v>1</v>
      </c>
      <c r="M39" s="184">
        <v>1</v>
      </c>
      <c r="N39" s="184">
        <v>0</v>
      </c>
      <c r="O39" s="184">
        <v>1</v>
      </c>
      <c r="P39" s="184">
        <v>1</v>
      </c>
      <c r="Q39" s="184">
        <v>1</v>
      </c>
      <c r="R39" s="184">
        <v>0</v>
      </c>
      <c r="S39" s="184">
        <v>42</v>
      </c>
      <c r="T39" s="184">
        <v>0</v>
      </c>
      <c r="U39" s="184">
        <v>0</v>
      </c>
      <c r="V39" s="184">
        <v>0</v>
      </c>
      <c r="W39" s="184">
        <v>0</v>
      </c>
      <c r="X39" s="183">
        <v>19</v>
      </c>
    </row>
    <row r="40" spans="1:24" ht="15" customHeight="1" x14ac:dyDescent="0.15">
      <c r="A40" s="152"/>
      <c r="B40" s="311"/>
      <c r="C40" s="151"/>
      <c r="D40" s="146" t="s">
        <v>195</v>
      </c>
      <c r="E40" s="145"/>
      <c r="F40" s="144" t="s">
        <v>194</v>
      </c>
      <c r="G40" s="143"/>
      <c r="H40" s="184">
        <v>0</v>
      </c>
      <c r="I40" s="184">
        <v>0</v>
      </c>
      <c r="J40" s="184">
        <v>0</v>
      </c>
      <c r="K40" s="184">
        <v>0</v>
      </c>
      <c r="L40" s="184">
        <v>0</v>
      </c>
      <c r="M40" s="184">
        <v>0</v>
      </c>
      <c r="N40" s="184">
        <v>0</v>
      </c>
      <c r="O40" s="184">
        <v>1</v>
      </c>
      <c r="P40" s="184">
        <v>1</v>
      </c>
      <c r="Q40" s="184">
        <v>0</v>
      </c>
      <c r="R40" s="184">
        <v>0</v>
      </c>
      <c r="S40" s="184">
        <v>41</v>
      </c>
      <c r="T40" s="184">
        <v>0</v>
      </c>
      <c r="U40" s="184">
        <v>0</v>
      </c>
      <c r="V40" s="184">
        <v>0</v>
      </c>
      <c r="W40" s="184">
        <v>0</v>
      </c>
      <c r="X40" s="183">
        <v>15</v>
      </c>
    </row>
    <row r="41" spans="1:24" ht="15" customHeight="1" x14ac:dyDescent="0.15">
      <c r="A41" s="155"/>
      <c r="B41" s="318" t="s">
        <v>202</v>
      </c>
      <c r="C41" s="154"/>
      <c r="D41" s="153" t="s">
        <v>200</v>
      </c>
      <c r="E41" s="145"/>
      <c r="F41" s="144" t="s">
        <v>196</v>
      </c>
      <c r="G41" s="143"/>
      <c r="H41" s="184">
        <v>0</v>
      </c>
      <c r="I41" s="184">
        <v>0</v>
      </c>
      <c r="J41" s="184">
        <v>0</v>
      </c>
      <c r="K41" s="184">
        <v>0</v>
      </c>
      <c r="L41" s="184">
        <v>0</v>
      </c>
      <c r="M41" s="184">
        <v>0</v>
      </c>
      <c r="N41" s="184">
        <v>0</v>
      </c>
      <c r="O41" s="184">
        <v>0</v>
      </c>
      <c r="P41" s="184">
        <v>0</v>
      </c>
      <c r="Q41" s="184">
        <v>0</v>
      </c>
      <c r="R41" s="184">
        <v>0</v>
      </c>
      <c r="S41" s="184">
        <v>2</v>
      </c>
      <c r="T41" s="184">
        <v>0</v>
      </c>
      <c r="U41" s="184">
        <v>0</v>
      </c>
      <c r="V41" s="184">
        <v>0</v>
      </c>
      <c r="W41" s="184">
        <v>0</v>
      </c>
      <c r="X41" s="183">
        <v>1</v>
      </c>
    </row>
    <row r="42" spans="1:24" ht="15" customHeight="1" x14ac:dyDescent="0.15">
      <c r="A42" s="152"/>
      <c r="B42" s="311"/>
      <c r="C42" s="151"/>
      <c r="D42" s="147" t="s">
        <v>199</v>
      </c>
      <c r="E42" s="145"/>
      <c r="F42" s="144" t="s">
        <v>198</v>
      </c>
      <c r="G42" s="143"/>
      <c r="H42" s="184">
        <v>0</v>
      </c>
      <c r="I42" s="184">
        <v>0</v>
      </c>
      <c r="J42" s="184">
        <v>0</v>
      </c>
      <c r="K42" s="184">
        <v>0</v>
      </c>
      <c r="L42" s="184">
        <v>0</v>
      </c>
      <c r="M42" s="184">
        <v>0</v>
      </c>
      <c r="N42" s="184">
        <v>0</v>
      </c>
      <c r="O42" s="184">
        <v>0</v>
      </c>
      <c r="P42" s="184">
        <v>0</v>
      </c>
      <c r="Q42" s="184">
        <v>0</v>
      </c>
      <c r="R42" s="184">
        <v>0</v>
      </c>
      <c r="S42" s="184">
        <v>2</v>
      </c>
      <c r="T42" s="184">
        <v>0</v>
      </c>
      <c r="U42" s="184">
        <v>0</v>
      </c>
      <c r="V42" s="184">
        <v>0</v>
      </c>
      <c r="W42" s="184">
        <v>0</v>
      </c>
      <c r="X42" s="183">
        <v>1</v>
      </c>
    </row>
    <row r="43" spans="1:24" ht="15" customHeight="1" x14ac:dyDescent="0.15">
      <c r="A43" s="152"/>
      <c r="B43" s="311"/>
      <c r="C43" s="151"/>
      <c r="D43" s="146" t="s">
        <v>197</v>
      </c>
      <c r="E43" s="145"/>
      <c r="F43" s="144" t="s">
        <v>196</v>
      </c>
      <c r="G43" s="143"/>
      <c r="H43" s="184">
        <v>0</v>
      </c>
      <c r="I43" s="184">
        <v>0</v>
      </c>
      <c r="J43" s="184">
        <v>0</v>
      </c>
      <c r="K43" s="184">
        <v>0</v>
      </c>
      <c r="L43" s="184">
        <v>0</v>
      </c>
      <c r="M43" s="184">
        <v>0</v>
      </c>
      <c r="N43" s="184">
        <v>0</v>
      </c>
      <c r="O43" s="184">
        <v>0</v>
      </c>
      <c r="P43" s="184">
        <v>0</v>
      </c>
      <c r="Q43" s="184">
        <v>0</v>
      </c>
      <c r="R43" s="184">
        <v>0</v>
      </c>
      <c r="S43" s="184">
        <v>2</v>
      </c>
      <c r="T43" s="184">
        <v>0</v>
      </c>
      <c r="U43" s="184">
        <v>0</v>
      </c>
      <c r="V43" s="184">
        <v>0</v>
      </c>
      <c r="W43" s="184">
        <v>0</v>
      </c>
      <c r="X43" s="183">
        <v>1</v>
      </c>
    </row>
    <row r="44" spans="1:24" ht="15" customHeight="1" x14ac:dyDescent="0.15">
      <c r="A44" s="150"/>
      <c r="B44" s="312"/>
      <c r="C44" s="149"/>
      <c r="D44" s="148" t="s">
        <v>195</v>
      </c>
      <c r="E44" s="145"/>
      <c r="F44" s="144" t="s">
        <v>194</v>
      </c>
      <c r="G44" s="143"/>
      <c r="H44" s="184">
        <v>0</v>
      </c>
      <c r="I44" s="184">
        <v>0</v>
      </c>
      <c r="J44" s="184">
        <v>0</v>
      </c>
      <c r="K44" s="184">
        <v>0</v>
      </c>
      <c r="L44" s="184">
        <v>0</v>
      </c>
      <c r="M44" s="184">
        <v>0</v>
      </c>
      <c r="N44" s="184">
        <v>0</v>
      </c>
      <c r="O44" s="184">
        <v>0</v>
      </c>
      <c r="P44" s="184">
        <v>0</v>
      </c>
      <c r="Q44" s="184">
        <v>0</v>
      </c>
      <c r="R44" s="184">
        <v>0</v>
      </c>
      <c r="S44" s="184">
        <v>2</v>
      </c>
      <c r="T44" s="184">
        <v>0</v>
      </c>
      <c r="U44" s="184">
        <v>0</v>
      </c>
      <c r="V44" s="184">
        <v>0</v>
      </c>
      <c r="W44" s="184">
        <v>0</v>
      </c>
      <c r="X44" s="183">
        <v>1</v>
      </c>
    </row>
    <row r="45" spans="1:24" ht="15" customHeight="1" x14ac:dyDescent="0.15">
      <c r="A45" s="325" t="s">
        <v>201</v>
      </c>
      <c r="B45" s="326"/>
      <c r="C45" s="327"/>
      <c r="D45" s="146" t="s">
        <v>200</v>
      </c>
      <c r="E45" s="145"/>
      <c r="F45" s="144" t="s">
        <v>196</v>
      </c>
      <c r="G45" s="143"/>
      <c r="H45" s="184">
        <v>0</v>
      </c>
      <c r="I45" s="184">
        <v>0</v>
      </c>
      <c r="J45" s="184">
        <v>0</v>
      </c>
      <c r="K45" s="184">
        <v>0</v>
      </c>
      <c r="L45" s="184">
        <v>0</v>
      </c>
      <c r="M45" s="184">
        <v>0</v>
      </c>
      <c r="N45" s="184">
        <v>1</v>
      </c>
      <c r="O45" s="184">
        <v>0</v>
      </c>
      <c r="P45" s="184">
        <v>1</v>
      </c>
      <c r="Q45" s="184">
        <v>13</v>
      </c>
      <c r="R45" s="184">
        <v>0</v>
      </c>
      <c r="S45" s="184">
        <v>0</v>
      </c>
      <c r="T45" s="184">
        <v>0</v>
      </c>
      <c r="U45" s="184">
        <v>1</v>
      </c>
      <c r="V45" s="184">
        <v>0</v>
      </c>
      <c r="W45" s="184">
        <v>0</v>
      </c>
      <c r="X45" s="183">
        <v>6</v>
      </c>
    </row>
    <row r="46" spans="1:24" ht="15" customHeight="1" x14ac:dyDescent="0.15">
      <c r="A46" s="328"/>
      <c r="B46" s="329"/>
      <c r="C46" s="330"/>
      <c r="D46" s="147" t="s">
        <v>199</v>
      </c>
      <c r="E46" s="145"/>
      <c r="F46" s="144" t="s">
        <v>198</v>
      </c>
      <c r="G46" s="143"/>
      <c r="H46" s="184">
        <v>0</v>
      </c>
      <c r="I46" s="184">
        <v>0</v>
      </c>
      <c r="J46" s="184">
        <v>0</v>
      </c>
      <c r="K46" s="184">
        <v>0</v>
      </c>
      <c r="L46" s="184">
        <v>0</v>
      </c>
      <c r="M46" s="184">
        <v>0</v>
      </c>
      <c r="N46" s="184">
        <v>1</v>
      </c>
      <c r="O46" s="184">
        <v>0</v>
      </c>
      <c r="P46" s="184">
        <v>1</v>
      </c>
      <c r="Q46" s="184">
        <v>13</v>
      </c>
      <c r="R46" s="184">
        <v>0</v>
      </c>
      <c r="S46" s="184">
        <v>0</v>
      </c>
      <c r="T46" s="184">
        <v>0</v>
      </c>
      <c r="U46" s="184">
        <v>1</v>
      </c>
      <c r="V46" s="184">
        <v>0</v>
      </c>
      <c r="W46" s="184">
        <v>0</v>
      </c>
      <c r="X46" s="183">
        <v>6</v>
      </c>
    </row>
    <row r="47" spans="1:24" ht="15" customHeight="1" x14ac:dyDescent="0.15">
      <c r="A47" s="328"/>
      <c r="B47" s="329"/>
      <c r="C47" s="330"/>
      <c r="D47" s="146" t="s">
        <v>197</v>
      </c>
      <c r="E47" s="145"/>
      <c r="F47" s="144" t="s">
        <v>196</v>
      </c>
      <c r="G47" s="143"/>
      <c r="H47" s="184">
        <v>0</v>
      </c>
      <c r="I47" s="184">
        <v>0</v>
      </c>
      <c r="J47" s="184">
        <v>0</v>
      </c>
      <c r="K47" s="184">
        <v>0</v>
      </c>
      <c r="L47" s="184">
        <v>0</v>
      </c>
      <c r="M47" s="184">
        <v>0</v>
      </c>
      <c r="N47" s="184">
        <v>1</v>
      </c>
      <c r="O47" s="184">
        <v>0</v>
      </c>
      <c r="P47" s="184">
        <v>1</v>
      </c>
      <c r="Q47" s="184">
        <v>12</v>
      </c>
      <c r="R47" s="184">
        <v>0</v>
      </c>
      <c r="S47" s="184">
        <v>0</v>
      </c>
      <c r="T47" s="184">
        <v>0</v>
      </c>
      <c r="U47" s="184">
        <v>1</v>
      </c>
      <c r="V47" s="184">
        <v>0</v>
      </c>
      <c r="W47" s="184">
        <v>0</v>
      </c>
      <c r="X47" s="183">
        <v>2</v>
      </c>
    </row>
    <row r="48" spans="1:24" ht="15" customHeight="1" thickBot="1" x14ac:dyDescent="0.2">
      <c r="A48" s="331"/>
      <c r="B48" s="332"/>
      <c r="C48" s="333"/>
      <c r="D48" s="142" t="s">
        <v>195</v>
      </c>
      <c r="E48" s="141"/>
      <c r="F48" s="140" t="s">
        <v>194</v>
      </c>
      <c r="G48" s="139"/>
      <c r="H48" s="182">
        <v>0</v>
      </c>
      <c r="I48" s="182">
        <v>0</v>
      </c>
      <c r="J48" s="182">
        <v>0</v>
      </c>
      <c r="K48" s="182">
        <v>0</v>
      </c>
      <c r="L48" s="182">
        <v>0</v>
      </c>
      <c r="M48" s="182">
        <v>0</v>
      </c>
      <c r="N48" s="182">
        <v>1</v>
      </c>
      <c r="O48" s="182">
        <v>0</v>
      </c>
      <c r="P48" s="182">
        <v>1</v>
      </c>
      <c r="Q48" s="182">
        <v>12</v>
      </c>
      <c r="R48" s="182">
        <v>0</v>
      </c>
      <c r="S48" s="182">
        <v>0</v>
      </c>
      <c r="T48" s="182">
        <v>0</v>
      </c>
      <c r="U48" s="182">
        <v>1</v>
      </c>
      <c r="V48" s="182">
        <v>0</v>
      </c>
      <c r="W48" s="182">
        <v>0</v>
      </c>
      <c r="X48" s="181">
        <v>2</v>
      </c>
    </row>
  </sheetData>
  <mergeCells count="29">
    <mergeCell ref="B17:B20"/>
    <mergeCell ref="B21:B24"/>
    <mergeCell ref="B41:B44"/>
    <mergeCell ref="A45:C48"/>
    <mergeCell ref="B25:C28"/>
    <mergeCell ref="B29:C32"/>
    <mergeCell ref="B33:C36"/>
    <mergeCell ref="B37:B40"/>
    <mergeCell ref="J5:J7"/>
    <mergeCell ref="S5:S7"/>
    <mergeCell ref="B9:B12"/>
    <mergeCell ref="B13:B16"/>
    <mergeCell ref="N5:N7"/>
    <mergeCell ref="T5:T7"/>
    <mergeCell ref="X5:X7"/>
    <mergeCell ref="A8:C8"/>
    <mergeCell ref="O5:O7"/>
    <mergeCell ref="P5:P7"/>
    <mergeCell ref="U5:U7"/>
    <mergeCell ref="V5:V7"/>
    <mergeCell ref="K5:K7"/>
    <mergeCell ref="R5:R7"/>
    <mergeCell ref="E5:G5"/>
    <mergeCell ref="W5:W7"/>
    <mergeCell ref="Q5:Q7"/>
    <mergeCell ref="L5:L7"/>
    <mergeCell ref="M5:M7"/>
    <mergeCell ref="H5:H7"/>
    <mergeCell ref="I5:I7"/>
  </mergeCells>
  <phoneticPr fontId="2"/>
  <pageMargins left="0.78740157480314965" right="0.55118110236220474" top="0.98425196850393704" bottom="0.98425196850393704" header="0.51181102362204722" footer="0.31496062992125984"/>
  <pageSetup paperSize="9" scale="64" firstPageNumber="106" orientation="landscape" useFirstPageNumber="1" r:id="rId1"/>
  <headerFooter alignWithMargins="0">
    <oddFooter>&amp;C&amp;18-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8</vt:i4>
      </vt:variant>
      <vt:variant>
        <vt:lpstr>名前付き一覧</vt:lpstr>
      </vt:variant>
      <vt:variant>
        <vt:i4>8</vt:i4>
      </vt:variant>
    </vt:vector>
  </HeadingPairs>
  <TitlesOfParts>
    <vt:vector size="16" baseType="lpstr">
      <vt:lpstr>26（１）</vt:lpstr>
      <vt:lpstr>26（２）</vt:lpstr>
      <vt:lpstr>27（１）</vt:lpstr>
      <vt:lpstr>27（２）</vt:lpstr>
      <vt:lpstr>28(1)</vt:lpstr>
      <vt:lpstr>28(2)</vt:lpstr>
      <vt:lpstr>28(3)</vt:lpstr>
      <vt:lpstr>28(4)</vt:lpstr>
      <vt:lpstr>'26（１）'!Print_Area</vt:lpstr>
      <vt:lpstr>'26（２）'!Print_Area</vt:lpstr>
      <vt:lpstr>'27（１）'!Print_Area</vt:lpstr>
      <vt:lpstr>'27（２）'!Print_Area</vt:lpstr>
      <vt:lpstr>'28(1)'!Print_Area</vt:lpstr>
      <vt:lpstr>'28(2)'!Print_Area</vt:lpstr>
      <vt:lpstr>'28(3)'!Print_Area</vt:lpstr>
      <vt:lpstr>'28(4)'!Print_Area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久野景子</dc:creator>
  <cp:lastModifiedBy>miekenkei</cp:lastModifiedBy>
  <cp:lastPrinted>2026-09-07T01:31:26Z</cp:lastPrinted>
  <dcterms:created xsi:type="dcterms:W3CDTF">1998-12-18T00:30:20Z</dcterms:created>
  <dcterms:modified xsi:type="dcterms:W3CDTF">2026-09-07T01:33:17Z</dcterms:modified>
</cp:coreProperties>
</file>